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839d125cae53b6db/FMI/EFP/MEFP2014/Sociedades Financieras - EFP/Publicaciones/2024/Enero/"/>
    </mc:Choice>
  </mc:AlternateContent>
  <xr:revisionPtr revIDLastSave="243" documentId="8_{33D2A194-E258-4D7C-8F4F-97777B158F7D}" xr6:coauthVersionLast="47" xr6:coauthVersionMax="47" xr10:uidLastSave="{61A950DD-584F-4267-AC99-742D646A9B27}"/>
  <bookViews>
    <workbookView xWindow="28680" yWindow="-690" windowWidth="25440" windowHeight="15270" tabRatio="712" xr2:uid="{00000000-000D-0000-FFFF-FFFF00000000}"/>
  </bookViews>
  <sheets>
    <sheet name="Indice" sheetId="2" r:id="rId1"/>
    <sheet name="Estado I" sheetId="3" r:id="rId2"/>
    <sheet name="Ingreso" sheetId="5" r:id="rId3"/>
    <sheet name="Gasto" sheetId="6" r:id="rId4"/>
    <sheet name="Transacciones Activos y Pasivo " sheetId="7" r:id="rId5"/>
    <sheet name="Ganancias y Perdidas Tenencias" sheetId="11" r:id="rId6"/>
    <sheet name="Otras variaciones en Volumen" sheetId="12" r:id="rId7"/>
    <sheet name="Total otros flujos econo." sheetId="13" r:id="rId8"/>
  </sheets>
  <definedNames>
    <definedName name="\a">#REF!</definedName>
    <definedName name="\b">#REF!</definedName>
    <definedName name="\s">#N/A</definedName>
    <definedName name="_xlnm._FilterDatabase" localSheetId="5" hidden="1">'Ganancias y Perdidas Tenencias'!$B$6:$J$31</definedName>
    <definedName name="_xlnm._FilterDatabase" localSheetId="3" hidden="1">Gasto!$A$6:$J$54</definedName>
    <definedName name="_xlnm._FilterDatabase" localSheetId="2" hidden="1">Ingreso!$A$6:$J$89</definedName>
    <definedName name="_xlnm._FilterDatabase" localSheetId="6" hidden="1">'Otras variaciones en Volumen'!$A$6:$J$31</definedName>
    <definedName name="_xlnm._FilterDatabase" localSheetId="4" hidden="1">'Transacciones Activos y Pasivo '!$A$6:$J$45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cSlicerSheet_Slicer1" hidden="1">#REF!</definedName>
    <definedName name="_Sort" hidden="1">#REF!</definedName>
    <definedName name="a">#REF!</definedName>
    <definedName name="A_IMPRESIÓN_IM">#REF!</definedName>
    <definedName name="aaa">#REF!</definedName>
    <definedName name="Año_Calendario">#REF!</definedName>
    <definedName name="bbb">#REF!</definedName>
    <definedName name="Bodoque">#REF!</definedName>
    <definedName name="C.1">#REF!</definedName>
    <definedName name="ccc">#REF!</definedName>
    <definedName name="COSTOTOTAL">#REF!</definedName>
    <definedName name="cuadro2">#REF!</definedName>
    <definedName name="DicDom1">DATE(Año_Calendario,12,1)-WEEKDAY(DATE(Año_Calendario,12,1))+1</definedName>
    <definedName name="DISTRIBUCIONREC">#REF!</definedName>
    <definedName name="Ejecucion">#REF!</definedName>
    <definedName name="Entidades">#REF!</definedName>
    <definedName name="FechasImportantes">#REF!</definedName>
    <definedName name="final">#REF!</definedName>
    <definedName name="IMPRE">#REF!</definedName>
    <definedName name="kkkkkkj">#REF!</definedName>
    <definedName name="loan">#REF!</definedName>
    <definedName name="lpn">#REF!</definedName>
    <definedName name="NADA">#REF!</definedName>
    <definedName name="NovDom1">DATE(Año_Calendario,11,1)-WEEKDAY(DATE(Año_Calendario,11,1))+1</definedName>
    <definedName name="p">#REF!</definedName>
    <definedName name="PRESTAMOS__EN_GESTION_A_SUSCRIBIR_EN_EL_AÑO_2004">#REF!</definedName>
    <definedName name="ProjectName">{"Client Name or Project Name"}</definedName>
    <definedName name="proyecciones">#REF!</definedName>
    <definedName name="q" hidden="1">#REF!</definedName>
    <definedName name="Rec" hidden="1">#REF!</definedName>
    <definedName name="Reporting_Country_Code">#REF!</definedName>
    <definedName name="Reporting_Country_Name">#REF!</definedName>
    <definedName name="Reporting_Period_Code">#REF!</definedName>
    <definedName name="RESUMEN">#REF!</definedName>
    <definedName name="sss" hidden="1">#REF!</definedName>
    <definedName name="Tabla2">#REF!</definedName>
    <definedName name="TOTAL">#REF!</definedName>
    <definedName name="undis">#REF!</definedName>
    <definedName name="x">#REF!</definedName>
    <definedName name="xx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3" l="1"/>
  <c r="D2" i="13"/>
  <c r="D4" i="12"/>
  <c r="D2" i="12"/>
  <c r="D4" i="11"/>
  <c r="D2" i="11"/>
  <c r="D4" i="7"/>
  <c r="D2" i="7"/>
  <c r="D4" i="6"/>
  <c r="D2" i="6"/>
  <c r="D4" i="5"/>
  <c r="D2" i="5"/>
  <c r="D4" i="3" l="1"/>
  <c r="D2" i="3"/>
</calcChain>
</file>

<file path=xl/sharedStrings.xml><?xml version="1.0" encoding="utf-8"?>
<sst xmlns="http://schemas.openxmlformats.org/spreadsheetml/2006/main" count="582" uniqueCount="454">
  <si>
    <t xml:space="preserve">Cobertura: </t>
  </si>
  <si>
    <t xml:space="preserve">Frecuencia: </t>
  </si>
  <si>
    <t>Contenido:</t>
  </si>
  <si>
    <t>Estado de Operaciones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</si>
  <si>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</si>
  <si>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</si>
  <si>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</si>
  <si>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</si>
  <si>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</si>
  <si>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Regresar</t>
  </si>
  <si>
    <t>ESTADO I</t>
  </si>
  <si>
    <t>ESTADO DE OPERACIONES</t>
  </si>
  <si>
    <t>TRANSACCIONES QUE AFECTAN AL PATRIMONIO NETO:</t>
  </si>
  <si>
    <t>11</t>
  </si>
  <si>
    <t>12</t>
  </si>
  <si>
    <t>13</t>
  </si>
  <si>
    <t>14</t>
  </si>
  <si>
    <t>2</t>
  </si>
  <si>
    <t>21</t>
  </si>
  <si>
    <t>22</t>
  </si>
  <si>
    <t>23</t>
  </si>
  <si>
    <t>24</t>
  </si>
  <si>
    <t>25</t>
  </si>
  <si>
    <t>26</t>
  </si>
  <si>
    <t>27</t>
  </si>
  <si>
    <t>28</t>
  </si>
  <si>
    <t>GOB</t>
  </si>
  <si>
    <t>NOB</t>
  </si>
  <si>
    <t>x</t>
  </si>
  <si>
    <t>TRANSACCIONES EN ACTIVOS NO FINANCIEROS:</t>
  </si>
  <si>
    <t>31</t>
  </si>
  <si>
    <t>311</t>
  </si>
  <si>
    <t>312</t>
  </si>
  <si>
    <t>313</t>
  </si>
  <si>
    <t>314</t>
  </si>
  <si>
    <t>2M</t>
  </si>
  <si>
    <t>NLB</t>
  </si>
  <si>
    <t>TRANSACCIONES EN ACTIVOS Y PASIVOS FINANCIEROS (FINANCIAMIENTO):</t>
  </si>
  <si>
    <t>32</t>
  </si>
  <si>
    <t>33</t>
  </si>
  <si>
    <t>NLBz</t>
  </si>
  <si>
    <t>Partidas informativas:</t>
  </si>
  <si>
    <t>2g</t>
  </si>
  <si>
    <t>31g</t>
  </si>
  <si>
    <t>PB</t>
  </si>
  <si>
    <t>CUADRO 1</t>
  </si>
  <si>
    <t>1</t>
  </si>
  <si>
    <t>111</t>
  </si>
  <si>
    <t>1111</t>
  </si>
  <si>
    <t>1112</t>
  </si>
  <si>
    <t>1113</t>
  </si>
  <si>
    <t>112</t>
  </si>
  <si>
    <t>113</t>
  </si>
  <si>
    <t>1131</t>
  </si>
  <si>
    <t>1132</t>
  </si>
  <si>
    <t>1133</t>
  </si>
  <si>
    <t>1135</t>
  </si>
  <si>
    <t>1136</t>
  </si>
  <si>
    <t>114</t>
  </si>
  <si>
    <t>1141</t>
  </si>
  <si>
    <t>11411</t>
  </si>
  <si>
    <t>11412</t>
  </si>
  <si>
    <t>11413</t>
  </si>
  <si>
    <t>11414</t>
  </si>
  <si>
    <t>1142</t>
  </si>
  <si>
    <t>1143</t>
  </si>
  <si>
    <t>1144</t>
  </si>
  <si>
    <t>1145</t>
  </si>
  <si>
    <t>11451</t>
  </si>
  <si>
    <t>11452</t>
  </si>
  <si>
    <t>1146</t>
  </si>
  <si>
    <t>115</t>
  </si>
  <si>
    <t>1151</t>
  </si>
  <si>
    <t>1152</t>
  </si>
  <si>
    <t>1153</t>
  </si>
  <si>
    <t>1154</t>
  </si>
  <si>
    <t>1155</t>
  </si>
  <si>
    <t>1156</t>
  </si>
  <si>
    <t>116</t>
  </si>
  <si>
    <t>121</t>
  </si>
  <si>
    <t>1211</t>
  </si>
  <si>
    <t>1212</t>
  </si>
  <si>
    <t>1213</t>
  </si>
  <si>
    <t>1214</t>
  </si>
  <si>
    <t>122</t>
  </si>
  <si>
    <t>1221</t>
  </si>
  <si>
    <t>1222</t>
  </si>
  <si>
    <t>1223</t>
  </si>
  <si>
    <t>131</t>
  </si>
  <si>
    <t>1311</t>
  </si>
  <si>
    <t>1312</t>
  </si>
  <si>
    <t>132</t>
  </si>
  <si>
    <t>1321</t>
  </si>
  <si>
    <t>1322</t>
  </si>
  <si>
    <t>133</t>
  </si>
  <si>
    <t>1331</t>
  </si>
  <si>
    <t>1332</t>
  </si>
  <si>
    <t>141</t>
  </si>
  <si>
    <t>1411</t>
  </si>
  <si>
    <t>14111</t>
  </si>
  <si>
    <t>14112</t>
  </si>
  <si>
    <t>14113</t>
  </si>
  <si>
    <t>1412</t>
  </si>
  <si>
    <t>1413</t>
  </si>
  <si>
    <t>1414</t>
  </si>
  <si>
    <t>1415</t>
  </si>
  <si>
    <t>1416</t>
  </si>
  <si>
    <t>142</t>
  </si>
  <si>
    <t>1421</t>
  </si>
  <si>
    <t>1422</t>
  </si>
  <si>
    <t>1423</t>
  </si>
  <si>
    <t>1424</t>
  </si>
  <si>
    <t>143</t>
  </si>
  <si>
    <t>144</t>
  </si>
  <si>
    <t>1441</t>
  </si>
  <si>
    <t>14411</t>
  </si>
  <si>
    <t>14412</t>
  </si>
  <si>
    <t>1442</t>
  </si>
  <si>
    <t>145</t>
  </si>
  <si>
    <t>1451</t>
  </si>
  <si>
    <t>14511</t>
  </si>
  <si>
    <t>14512</t>
  </si>
  <si>
    <t>14513</t>
  </si>
  <si>
    <t>1452</t>
  </si>
  <si>
    <t>CUADRO 2</t>
  </si>
  <si>
    <t>211</t>
  </si>
  <si>
    <t>212</t>
  </si>
  <si>
    <t>2121</t>
  </si>
  <si>
    <t>2122</t>
  </si>
  <si>
    <t>241</t>
  </si>
  <si>
    <t>242</t>
  </si>
  <si>
    <t>243</t>
  </si>
  <si>
    <t>251</t>
  </si>
  <si>
    <t>252</t>
  </si>
  <si>
    <t>253</t>
  </si>
  <si>
    <t>261</t>
  </si>
  <si>
    <t>2611</t>
  </si>
  <si>
    <t>2612</t>
  </si>
  <si>
    <t>262</t>
  </si>
  <si>
    <t>2621</t>
  </si>
  <si>
    <t>2622</t>
  </si>
  <si>
    <t>263</t>
  </si>
  <si>
    <t>2631</t>
  </si>
  <si>
    <t>2632</t>
  </si>
  <si>
    <t>271</t>
  </si>
  <si>
    <t>272</t>
  </si>
  <si>
    <t>273</t>
  </si>
  <si>
    <t>281</t>
  </si>
  <si>
    <t>2811</t>
  </si>
  <si>
    <t>2812</t>
  </si>
  <si>
    <t>2813</t>
  </si>
  <si>
    <t>2814</t>
  </si>
  <si>
    <t>2815</t>
  </si>
  <si>
    <t>282</t>
  </si>
  <si>
    <t>2821</t>
  </si>
  <si>
    <t>2822</t>
  </si>
  <si>
    <t>283</t>
  </si>
  <si>
    <t>2831</t>
  </si>
  <si>
    <t>28311</t>
  </si>
  <si>
    <t>28312</t>
  </si>
  <si>
    <t>28313</t>
  </si>
  <si>
    <t>2832</t>
  </si>
  <si>
    <t>CUADRO 3</t>
  </si>
  <si>
    <t>TRANSACCIONES EN
ACTIVOS Y PASIVOS</t>
  </si>
  <si>
    <t>3</t>
  </si>
  <si>
    <t>TRANSACCIONES NETAS EN ACTIVOS Y PASIVOS</t>
  </si>
  <si>
    <t>3111</t>
  </si>
  <si>
    <t>3112</t>
  </si>
  <si>
    <t>3113</t>
  </si>
  <si>
    <t>3114</t>
  </si>
  <si>
    <t>3141</t>
  </si>
  <si>
    <t>3142</t>
  </si>
  <si>
    <t>3143</t>
  </si>
  <si>
    <t>3144</t>
  </si>
  <si>
    <t>3201</t>
  </si>
  <si>
    <t>3202</t>
  </si>
  <si>
    <t>3203</t>
  </si>
  <si>
    <t>3204</t>
  </si>
  <si>
    <t>3205</t>
  </si>
  <si>
    <t>3206</t>
  </si>
  <si>
    <t>3207</t>
  </si>
  <si>
    <t>3208</t>
  </si>
  <si>
    <t>3301</t>
  </si>
  <si>
    <t>3302</t>
  </si>
  <si>
    <t>3303</t>
  </si>
  <si>
    <t>3304</t>
  </si>
  <si>
    <t>3305</t>
  </si>
  <si>
    <t>3306</t>
  </si>
  <si>
    <t>33061</t>
  </si>
  <si>
    <t>33062</t>
  </si>
  <si>
    <t>33063</t>
  </si>
  <si>
    <t>33064</t>
  </si>
  <si>
    <t>33065</t>
  </si>
  <si>
    <t>3307</t>
  </si>
  <si>
    <t>3308</t>
  </si>
  <si>
    <t>*Cifras Preliminares</t>
  </si>
  <si>
    <t>CUADRO 4</t>
  </si>
  <si>
    <t>GANANCIAS Y PÉRDIDAS POR TENENCIA DE ACTIVOS Y PASIVOS</t>
  </si>
  <si>
    <t>4</t>
  </si>
  <si>
    <t>41</t>
  </si>
  <si>
    <t>411</t>
  </si>
  <si>
    <t>412</t>
  </si>
  <si>
    <t>413</t>
  </si>
  <si>
    <t>414</t>
  </si>
  <si>
    <t>42</t>
  </si>
  <si>
    <t>4201</t>
  </si>
  <si>
    <t>4202</t>
  </si>
  <si>
    <t>4203</t>
  </si>
  <si>
    <t>4204</t>
  </si>
  <si>
    <t>4205</t>
  </si>
  <si>
    <t>4206</t>
  </si>
  <si>
    <t>4207</t>
  </si>
  <si>
    <t>4208</t>
  </si>
  <si>
    <t>43</t>
  </si>
  <si>
    <t>4301</t>
  </si>
  <si>
    <t>4302</t>
  </si>
  <si>
    <t>4303</t>
  </si>
  <si>
    <t>4304</t>
  </si>
  <si>
    <t>4305</t>
  </si>
  <si>
    <t>4306</t>
  </si>
  <si>
    <t>4307</t>
  </si>
  <si>
    <t>4308</t>
  </si>
  <si>
    <t>CUADRO 5</t>
  </si>
  <si>
    <t>OTRAS VARIACIONES EN EL VOLUMEN DE ACTIVOS Y PASIVOS</t>
  </si>
  <si>
    <t>5</t>
  </si>
  <si>
    <t>51</t>
  </si>
  <si>
    <t>511</t>
  </si>
  <si>
    <t>512</t>
  </si>
  <si>
    <t>513</t>
  </si>
  <si>
    <t>514</t>
  </si>
  <si>
    <t>52</t>
  </si>
  <si>
    <t>5201</t>
  </si>
  <si>
    <t>5202</t>
  </si>
  <si>
    <t>5203</t>
  </si>
  <si>
    <t>5204</t>
  </si>
  <si>
    <t>5205</t>
  </si>
  <si>
    <t>5206</t>
  </si>
  <si>
    <t>5207</t>
  </si>
  <si>
    <t>5208</t>
  </si>
  <si>
    <t>53</t>
  </si>
  <si>
    <t>5301</t>
  </si>
  <si>
    <t>5302</t>
  </si>
  <si>
    <t>5303</t>
  </si>
  <si>
    <t>5304</t>
  </si>
  <si>
    <t>5305</t>
  </si>
  <si>
    <t>5306</t>
  </si>
  <si>
    <t>5307</t>
  </si>
  <si>
    <t>5308</t>
  </si>
  <si>
    <t>CUADRO 9</t>
  </si>
  <si>
    <t>9</t>
  </si>
  <si>
    <t>91</t>
  </si>
  <si>
    <t>911</t>
  </si>
  <si>
    <t>912</t>
  </si>
  <si>
    <t>913</t>
  </si>
  <si>
    <t>914</t>
  </si>
  <si>
    <t>92</t>
  </si>
  <si>
    <t>9201</t>
  </si>
  <si>
    <t>9202</t>
  </si>
  <si>
    <t>9203</t>
  </si>
  <si>
    <t>9204</t>
  </si>
  <si>
    <t>9205</t>
  </si>
  <si>
    <t>9206</t>
  </si>
  <si>
    <t>9207</t>
  </si>
  <si>
    <t>9208</t>
  </si>
  <si>
    <t>93</t>
  </si>
  <si>
    <t>9301</t>
  </si>
  <si>
    <t>9302</t>
  </si>
  <si>
    <t>9303</t>
  </si>
  <si>
    <t>9304</t>
  </si>
  <si>
    <t>9305</t>
  </si>
  <si>
    <t>9306</t>
  </si>
  <si>
    <t>9307</t>
  </si>
  <si>
    <t>9308</t>
  </si>
  <si>
    <t xml:space="preserve">Ingreso </t>
  </si>
  <si>
    <t xml:space="preserve">Impuestos  </t>
  </si>
  <si>
    <t xml:space="preserve">Contribuciones sociales </t>
  </si>
  <si>
    <t xml:space="preserve">Donaciones  </t>
  </si>
  <si>
    <t>Otros ingresos</t>
  </si>
  <si>
    <t xml:space="preserve">Remuneración a los empleados  </t>
  </si>
  <si>
    <t xml:space="preserve">Uso de bienes y servicios  </t>
  </si>
  <si>
    <t xml:space="preserve">Consumo de capital fijo  </t>
  </si>
  <si>
    <t xml:space="preserve">Intereses  </t>
  </si>
  <si>
    <t xml:space="preserve">Subsidios  </t>
  </si>
  <si>
    <t xml:space="preserve">Prestaciones sociales  </t>
  </si>
  <si>
    <t xml:space="preserve">Otros gastos  </t>
  </si>
  <si>
    <t xml:space="preserve">Resultado operativo bruto   (1-2+23) </t>
  </si>
  <si>
    <t xml:space="preserve">Resultado operativo neto       (1-2) </t>
  </si>
  <si>
    <t xml:space="preserve">Activos fijos </t>
  </si>
  <si>
    <t xml:space="preserve">Existencias </t>
  </si>
  <si>
    <t xml:space="preserve">Objetos de valor </t>
  </si>
  <si>
    <t xml:space="preserve">Activos no producidos </t>
  </si>
  <si>
    <t xml:space="preserve">Erogación (2+31) </t>
  </si>
  <si>
    <t xml:space="preserve">Préstamo neto (+) / endeudamiento neto (-) (1-2-31) o (1-2M) </t>
  </si>
  <si>
    <t xml:space="preserve">Adquisición neta de activos financieros </t>
  </si>
  <si>
    <t xml:space="preserve">Incurrimiento neto de pasivos </t>
  </si>
  <si>
    <t xml:space="preserve">Discrepancia estadística global: Diferencia entre préstamo/endeudam neto y financiamiento (32-33-NLB) </t>
  </si>
  <si>
    <t xml:space="preserve">Gasto, excluido el consumo de capital fijo  (=2-23) </t>
  </si>
  <si>
    <t xml:space="preserve">Inversión bruta en activos no financieros  (=31+23) </t>
  </si>
  <si>
    <t xml:space="preserve">Préstamo neto primario/endeudamiento neto primario (NLB+24) </t>
  </si>
  <si>
    <t xml:space="preserve">Impuestos </t>
  </si>
  <si>
    <t xml:space="preserve">Donaciones </t>
  </si>
  <si>
    <t xml:space="preserve">Remuneración a los empleados </t>
  </si>
  <si>
    <t xml:space="preserve">Intereses </t>
  </si>
  <si>
    <t xml:space="preserve">Subsidios </t>
  </si>
  <si>
    <t xml:space="preserve">Prestaciones sociales </t>
  </si>
  <si>
    <t xml:space="preserve">VARIACIÓN EN EL PATRIMONIO NETO COMO RESULTADO DE OTROS FLUJOS ECONÓMICOS </t>
  </si>
  <si>
    <t xml:space="preserve">Otros flujos económicos en activos no financieros </t>
  </si>
  <si>
    <t xml:space="preserve">Otros flujos económicos en activos financieros </t>
  </si>
  <si>
    <t xml:space="preserve">Oro monetario y DEG </t>
  </si>
  <si>
    <t xml:space="preserve">Billetes y monedas y depósitos </t>
  </si>
  <si>
    <t xml:space="preserve">Títulos de deuda </t>
  </si>
  <si>
    <t xml:space="preserve">Préstamos </t>
  </si>
  <si>
    <t xml:space="preserve">Participaciones de capital y en fondos de inversión </t>
  </si>
  <si>
    <t xml:space="preserve">Seguros, pensiones y sistemas de garantías estandarizadas </t>
  </si>
  <si>
    <t xml:space="preserve">Derivados financieros y opciones de compra de acciones por parte de empleados </t>
  </si>
  <si>
    <t xml:space="preserve">Otras cuentas por cobrar </t>
  </si>
  <si>
    <t xml:space="preserve">Otros flujos económicos en pasivos </t>
  </si>
  <si>
    <t xml:space="preserve">Derechos especiales de giro (DEG) </t>
  </si>
  <si>
    <t xml:space="preserve">Otras cuentas por pagar </t>
  </si>
  <si>
    <t xml:space="preserve">VARIACIÓN EN EL PATRIM NETO COMO RESULTADO DE VARIACIONES DEL VOLUMEN </t>
  </si>
  <si>
    <t xml:space="preserve">Otras variaciones en el volumen de activos no financieros </t>
  </si>
  <si>
    <t xml:space="preserve">Otras variaciones en el volumen de activos financieros </t>
  </si>
  <si>
    <t xml:space="preserve">Otras variaciones en el volumen de pasivos </t>
  </si>
  <si>
    <t xml:space="preserve">Seguros, pensiones y sistemas de garantías estandarizadas  </t>
  </si>
  <si>
    <t xml:space="preserve">VARIACIÓN EN EL PATRIMONIO NETO COMO RESULTADO DE GANANCIAS Y PÉRDIDAS POR TENENCIA </t>
  </si>
  <si>
    <t xml:space="preserve">Ganancias y pérdidas por tenencia de activos no financieros </t>
  </si>
  <si>
    <t xml:space="preserve">Ganancias y pérdidas por tenencia de activos financieros </t>
  </si>
  <si>
    <t xml:space="preserve">Ganancias y pérdidas por tenencia de activos y pasivos </t>
  </si>
  <si>
    <t xml:space="preserve">Edificios y estructuras </t>
  </si>
  <si>
    <t xml:space="preserve">Maquinaria y equipo </t>
  </si>
  <si>
    <t xml:space="preserve">Otros activos fijos </t>
  </si>
  <si>
    <t xml:space="preserve">Sistemas de armamentos </t>
  </si>
  <si>
    <t xml:space="preserve">Tierras y terrenos </t>
  </si>
  <si>
    <t xml:space="preserve">Recursos minerales y energéticos </t>
  </si>
  <si>
    <t xml:space="preserve">Otros activos de origen natural </t>
  </si>
  <si>
    <t xml:space="preserve">Activos intangibles no producidos </t>
  </si>
  <si>
    <t xml:space="preserve">Oro monetario y DEG [3211+3212] </t>
  </si>
  <si>
    <t xml:space="preserve">Billetes y monedas y depósitos [3212+3222] </t>
  </si>
  <si>
    <t xml:space="preserve">Títulos de deuda [3213+3223] </t>
  </si>
  <si>
    <t xml:space="preserve">Préstamos  [3214+3224] </t>
  </si>
  <si>
    <t xml:space="preserve">Participaciones de capital y en fondos de inversión [3215+3225] </t>
  </si>
  <si>
    <t xml:space="preserve">Seguros, pensiones y sistemas de garantías estandarizadas [3216+3226] </t>
  </si>
  <si>
    <t xml:space="preserve">Derivados fin y opciones de compra de acciones por empleados [3217+3227] </t>
  </si>
  <si>
    <t xml:space="preserve">Otras cuentas por cobrar [3218+3228] </t>
  </si>
  <si>
    <t xml:space="preserve">Derechos especiales de giro (DEG) [3321] </t>
  </si>
  <si>
    <t xml:space="preserve">Billetes y monedas y depósitos [3312+3322] </t>
  </si>
  <si>
    <t xml:space="preserve">Títulos de deuda [3313+3323] </t>
  </si>
  <si>
    <t xml:space="preserve">Préstamos [3314+3324] </t>
  </si>
  <si>
    <t xml:space="preserve">Participaciones de capital y en fondos de inversión [3315+3325] </t>
  </si>
  <si>
    <t xml:space="preserve">Seguros, pensiones y sistemas de garantías estandarizadas [3316+3326] </t>
  </si>
  <si>
    <t xml:space="preserve">Reservas técnicas de seguros no de vida </t>
  </si>
  <si>
    <t xml:space="preserve">Seguros de vida y derechos a rentas vitalicias </t>
  </si>
  <si>
    <t xml:space="preserve">Derechos de pensiones </t>
  </si>
  <si>
    <t xml:space="preserve">Derechos de los fondos de pensiones frente a los administradores de pensiones </t>
  </si>
  <si>
    <t xml:space="preserve">Provisiones para las peticiones de fondos en virtud de garantías estandarizadas </t>
  </si>
  <si>
    <t xml:space="preserve">Derivados fin y opciones de compra de acciones por empleados [3317+3327] </t>
  </si>
  <si>
    <t xml:space="preserve">Otras cuentas por pagar [3318+3328] </t>
  </si>
  <si>
    <t xml:space="preserve">Consumo de capital fijo </t>
  </si>
  <si>
    <t xml:space="preserve">GASTO </t>
  </si>
  <si>
    <t xml:space="preserve">Sueldos y salarios </t>
  </si>
  <si>
    <t xml:space="preserve">Contribuciones sociales de empleadores </t>
  </si>
  <si>
    <t xml:space="preserve">Contribuciones sociales efectivas de empleadores </t>
  </si>
  <si>
    <t xml:space="preserve">Contribuciones sociales imputadas de empleadores </t>
  </si>
  <si>
    <t xml:space="preserve">A no residentes </t>
  </si>
  <si>
    <t xml:space="preserve">A residentes distintos del gobierno general </t>
  </si>
  <si>
    <t xml:space="preserve">A otras unidades del gobierno general </t>
  </si>
  <si>
    <t xml:space="preserve">A corporaciones públicas </t>
  </si>
  <si>
    <t xml:space="preserve">A empresas privadas </t>
  </si>
  <si>
    <t xml:space="preserve">A otros sectores </t>
  </si>
  <si>
    <t xml:space="preserve">A gobiernos extranjeros </t>
  </si>
  <si>
    <t xml:space="preserve">Corrientes </t>
  </si>
  <si>
    <t xml:space="preserve">Capital </t>
  </si>
  <si>
    <t xml:space="preserve">A organismos internacionales </t>
  </si>
  <si>
    <t xml:space="preserve">Prestaciones de la seguridad social </t>
  </si>
  <si>
    <t xml:space="preserve">Prestaciones de asistencia social </t>
  </si>
  <si>
    <t xml:space="preserve">Prestaciones sociales relacionadas al empleo </t>
  </si>
  <si>
    <t xml:space="preserve">Otros gastos </t>
  </si>
  <si>
    <t xml:space="preserve">Gasto de la propiedad distinto de intereses </t>
  </si>
  <si>
    <t xml:space="preserve">Dividendos </t>
  </si>
  <si>
    <t xml:space="preserve">Retiros de los ingresos de las cuasisociedades </t>
  </si>
  <si>
    <t xml:space="preserve">Rentas de la propiedad relac con distribución de rentas de la inversión </t>
  </si>
  <si>
    <t xml:space="preserve">Arriendo de activos públicos naturales </t>
  </si>
  <si>
    <t xml:space="preserve">Utilidades reinvertidas en inversión extranjera directa </t>
  </si>
  <si>
    <t xml:space="preserve">Transferencias no clasificadas en otra parte </t>
  </si>
  <si>
    <t xml:space="preserve">Primas, tasas y derechos relacionados con seguros no de vida y sistemas de garantías estandarizadas </t>
  </si>
  <si>
    <t xml:space="preserve">Primas, tasas y derechos corrientes </t>
  </si>
  <si>
    <t xml:space="preserve">Primas </t>
  </si>
  <si>
    <t xml:space="preserve">Tasas para sistemas de garantías estandarizadas  </t>
  </si>
  <si>
    <t xml:space="preserve">Derechos corrientes </t>
  </si>
  <si>
    <t xml:space="preserve">Derechos de capital </t>
  </si>
  <si>
    <t xml:space="preserve">INGRESO </t>
  </si>
  <si>
    <t xml:space="preserve">Impuestos sobre el ingreso, las utilidades y las ganancias de capital </t>
  </si>
  <si>
    <t xml:space="preserve">Pagaderos por personas físicas </t>
  </si>
  <si>
    <t xml:space="preserve">Pagaderos por sociedades y otras empresas </t>
  </si>
  <si>
    <t xml:space="preserve">Otros </t>
  </si>
  <si>
    <t xml:space="preserve">Impuestos sobre la nómina y la fuerza de trabajo </t>
  </si>
  <si>
    <t xml:space="preserve">Impuestos sobre la propiedad </t>
  </si>
  <si>
    <t xml:space="preserve">Impuestos recurrentes sobre la propiedad inmueble </t>
  </si>
  <si>
    <t xml:space="preserve">Impuestos recurrentes sobre el patrimonio neto </t>
  </si>
  <si>
    <t xml:space="preserve">Impuestos sobre sucesiones, herencia y regalos </t>
  </si>
  <si>
    <t xml:space="preserve">Gravámenes sobre el capital </t>
  </si>
  <si>
    <t xml:space="preserve">Otros impuestos recurrentes sobre la propiedad </t>
  </si>
  <si>
    <t xml:space="preserve">Impuestos sobre los bienes y servicios </t>
  </si>
  <si>
    <t xml:space="preserve">Impuestos generales sobre los bienes y servicios </t>
  </si>
  <si>
    <t xml:space="preserve">Impuestos sobre el valor agregado </t>
  </si>
  <si>
    <t xml:space="preserve">Impuestos sobre las ventas </t>
  </si>
  <si>
    <t xml:space="preserve">Impuestos sobre el volumen de ventas y otros impuestos generales sobre los bienes y servicios </t>
  </si>
  <si>
    <t xml:space="preserve">Impuestos sobre transacciones financieras y de capital </t>
  </si>
  <si>
    <t xml:space="preserve">Impuestos selectivos </t>
  </si>
  <si>
    <t xml:space="preserve">Utilidades de los monopolios fiscales </t>
  </si>
  <si>
    <t xml:space="preserve">Impuestos sobre servicios específicos </t>
  </si>
  <si>
    <t xml:space="preserve">Impuestos sobre el uso de bienes y sobre el permiso para usar bienes o realizar actividades </t>
  </si>
  <si>
    <t xml:space="preserve"> Impuestos sobre los vehículos automotores </t>
  </si>
  <si>
    <t xml:space="preserve">Otros impuestos sobre los bienes y servicios </t>
  </si>
  <si>
    <t xml:space="preserve">Impuestos sobre el comercio y las transacciones internacionales </t>
  </si>
  <si>
    <t xml:space="preserve">Derechos de aduana y otros derechos de importación </t>
  </si>
  <si>
    <t xml:space="preserve">Impuestos sobre las exportaciones </t>
  </si>
  <si>
    <t xml:space="preserve">Utilidades de los monopolios de exportación o de importación </t>
  </si>
  <si>
    <t xml:space="preserve">Utilidades de operaciones cambiarias </t>
  </si>
  <si>
    <t xml:space="preserve">Impuestos sobre las operaciones cambiarias </t>
  </si>
  <si>
    <t xml:space="preserve">Otros impuestos sobre el comercio y las transacciones internacionales </t>
  </si>
  <si>
    <t xml:space="preserve">Otros impuestos </t>
  </si>
  <si>
    <t xml:space="preserve">Contribuciones a la seguridad social </t>
  </si>
  <si>
    <t xml:space="preserve">Contribuciones de los empleados </t>
  </si>
  <si>
    <t xml:space="preserve">Contribuciones de los empleadores </t>
  </si>
  <si>
    <t xml:space="preserve">Contribuciones de los trabajadores por cuenta propia o no empleados </t>
  </si>
  <si>
    <t xml:space="preserve">Contribuciones no clasificables </t>
  </si>
  <si>
    <t xml:space="preserve">Otras contribuciones sociales </t>
  </si>
  <si>
    <t xml:space="preserve">Contribuciones imputadas </t>
  </si>
  <si>
    <t xml:space="preserve">De gobiernos extranjeros </t>
  </si>
  <si>
    <t>De organismos internacionales</t>
  </si>
  <si>
    <t xml:space="preserve">De otras unidades del gobierno general </t>
  </si>
  <si>
    <t xml:space="preserve">Otros ingresos </t>
  </si>
  <si>
    <t xml:space="preserve">Rentas de la propiedad </t>
  </si>
  <si>
    <t xml:space="preserve">De residentes distintos del gobierno general </t>
  </si>
  <si>
    <t xml:space="preserve">Dividendos  </t>
  </si>
  <si>
    <t xml:space="preserve">Venta de bienes y servicios  </t>
  </si>
  <si>
    <t xml:space="preserve">Ventas de establecimientos de mercado </t>
  </si>
  <si>
    <t xml:space="preserve">Derechos administrativos </t>
  </si>
  <si>
    <t xml:space="preserve">Ventas incidentales de establecimientos no de mercado </t>
  </si>
  <si>
    <t xml:space="preserve">Ventas imputadas de bienes y servicios </t>
  </si>
  <si>
    <t xml:space="preserve">Multas, sanciones pecuniarias y depósitos en caución transferidos </t>
  </si>
  <si>
    <t xml:space="preserve">Primas, tasas y acreencias relacionadas con seguros no de vida y sistemas de garantías estandarizadas </t>
  </si>
  <si>
    <t>INGRESOS</t>
  </si>
  <si>
    <t>GASTOS</t>
  </si>
  <si>
    <t>De no residentes</t>
  </si>
  <si>
    <t>Sociedades Públicas Financieras</t>
  </si>
  <si>
    <t>Anuales</t>
  </si>
  <si>
    <t>Como porcentajes del PIB</t>
  </si>
  <si>
    <t>Estadísticas de las Finanzas Públicas</t>
  </si>
  <si>
    <t>Acorde al Estandar Internacional MEFP 2014</t>
  </si>
  <si>
    <t>TOTAL OTROS FLUJOS ECONÓMICOS</t>
  </si>
  <si>
    <t>Total Otros Flujos Económicos</t>
  </si>
  <si>
    <t xml:space="preserve">Inversión neta en activos no financieros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</si>
</sst>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0.0%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Futura LT Condensed"/>
    </font>
    <font>
      <u/>
      <sz val="11"/>
      <color theme="10"/>
      <name val="Calibri"/>
      <family val="2"/>
    </font>
    <font>
      <b/>
      <sz val="20"/>
      <color theme="1"/>
      <name val="Futura LT Condensed"/>
    </font>
    <font>
      <sz val="18"/>
      <color theme="1"/>
      <name val="Futura LT Condensed"/>
    </font>
    <font>
      <b/>
      <sz val="18"/>
      <color theme="1"/>
      <name val="Futura LT Condensed"/>
    </font>
    <font>
      <b/>
      <sz val="14"/>
      <color theme="1"/>
      <name val="Futura LT Condensed"/>
    </font>
    <font>
      <sz val="7.5"/>
      <color theme="0"/>
      <name val="Futura Lt BT"/>
      <family val="2"/>
    </font>
    <font>
      <sz val="10"/>
      <name val="Arial"/>
      <family val="2"/>
    </font>
    <font>
      <b/>
      <sz val="7.5"/>
      <name val="Futura Lt BT"/>
      <family val="2"/>
    </font>
    <font>
      <sz val="7.5"/>
      <color theme="1"/>
      <name val="Futura Lt BT"/>
      <family val="2"/>
    </font>
    <font>
      <b/>
      <sz val="7.5"/>
      <color theme="0"/>
      <name val="Futura Lt BT"/>
      <family val="2"/>
    </font>
    <font>
      <sz val="7.5"/>
      <color indexed="12"/>
      <name val="Futura Lt BT"/>
      <family val="2"/>
    </font>
    <font>
      <sz val="7.5"/>
      <name val="Futura Lt BT"/>
      <family val="2"/>
    </font>
    <font>
      <b/>
      <i/>
      <sz val="7.5"/>
      <color theme="1"/>
      <name val="Futura Lt BT"/>
      <family val="2"/>
    </font>
    <font>
      <b/>
      <sz val="7.5"/>
      <color theme="1"/>
      <name val="Futura Lt BT"/>
      <family val="2"/>
    </font>
    <font>
      <sz val="7.5"/>
      <name val="Segoe Print"/>
      <family val="2"/>
    </font>
    <font>
      <sz val="11"/>
      <color theme="1"/>
      <name val="Futura Lt BT"/>
      <family val="2"/>
    </font>
    <font>
      <b/>
      <sz val="7.5"/>
      <color theme="0"/>
      <name val="Futura Lt BT"/>
    </font>
    <font>
      <b/>
      <sz val="11"/>
      <color theme="1"/>
      <name val="Futura Lt BT"/>
    </font>
    <font>
      <b/>
      <sz val="7.5"/>
      <color theme="1"/>
      <name val="Futura Lt BT"/>
    </font>
    <font>
      <sz val="10"/>
      <color indexed="8"/>
      <name val="Arial"/>
      <family val="2"/>
    </font>
    <font>
      <sz val="10"/>
      <name val="CG Times"/>
      <family val="1"/>
    </font>
    <font>
      <b/>
      <sz val="10"/>
      <color theme="0"/>
      <name val="Futura Lt BT"/>
    </font>
    <font>
      <b/>
      <sz val="12"/>
      <color theme="0"/>
      <name val="Futura Lt BT"/>
    </font>
    <font>
      <sz val="10"/>
      <color theme="0"/>
      <name val="Futura Lt BT"/>
    </font>
    <font>
      <b/>
      <sz val="7.5"/>
      <color indexed="12"/>
      <name val="Futura Lt BT"/>
      <family val="2"/>
    </font>
    <font>
      <b/>
      <sz val="7.5"/>
      <color theme="5" tint="-0.249977111117893"/>
      <name val="Futura Lt BT"/>
    </font>
    <font>
      <sz val="7.5"/>
      <color theme="1"/>
      <name val="Futura Lt BT"/>
    </font>
    <font>
      <b/>
      <sz val="7.5"/>
      <color rgb="FF0000FF"/>
      <name val="Futura Lt BT"/>
      <family val="2"/>
    </font>
    <font>
      <b/>
      <sz val="11"/>
      <color rgb="FF0000FF"/>
      <name val="Calibri"/>
      <family val="2"/>
      <scheme val="minor"/>
    </font>
    <font>
      <sz val="7.5"/>
      <color rgb="FF00B050"/>
      <name val="Futura Lt BT"/>
      <family val="2"/>
    </font>
    <font>
      <b/>
      <sz val="7.5"/>
      <color rgb="FF0000FF"/>
      <name val="Futura Lt BT"/>
    </font>
    <font>
      <sz val="7.5"/>
      <color rgb="FF00B050"/>
      <name val="Futura Lt BT"/>
    </font>
    <font>
      <sz val="11"/>
      <name val="Futura Lt BT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</font>
    <font>
      <b/>
      <sz val="7.5"/>
      <color indexed="8"/>
      <name val="Futura Lt BT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E7B70D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/>
    <xf numFmtId="164" fontId="1" fillId="0" borderId="0" applyFont="0" applyFill="0" applyBorder="0" applyAlignment="0" applyProtection="0"/>
    <xf numFmtId="0" fontId="23" fillId="0" borderId="0">
      <alignment vertical="top"/>
    </xf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>
      <alignment vertical="top"/>
    </xf>
    <xf numFmtId="43" fontId="23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0">
      <alignment vertical="top"/>
    </xf>
    <xf numFmtId="0" fontId="39" fillId="0" borderId="0">
      <alignment vertical="top"/>
    </xf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12">
    <xf numFmtId="0" fontId="0" fillId="0" borderId="0" xfId="0"/>
    <xf numFmtId="0" fontId="0" fillId="4" borderId="0" xfId="0" applyFill="1"/>
    <xf numFmtId="0" fontId="3" fillId="4" borderId="0" xfId="0" applyFont="1" applyFill="1"/>
    <xf numFmtId="0" fontId="0" fillId="3" borderId="0" xfId="0" applyFill="1"/>
    <xf numFmtId="0" fontId="5" fillId="0" borderId="0" xfId="0" applyFont="1"/>
    <xf numFmtId="0" fontId="6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4" fillId="0" borderId="0" xfId="2" applyAlignment="1" applyProtection="1"/>
    <xf numFmtId="0" fontId="9" fillId="4" borderId="0" xfId="0" applyFont="1" applyFill="1" applyAlignment="1">
      <alignment horizontal="left" indent="1"/>
    </xf>
    <xf numFmtId="49" fontId="9" fillId="4" borderId="5" xfId="0" applyNumberFormat="1" applyFont="1" applyFill="1" applyBorder="1" applyAlignment="1">
      <alignment horizontal="left"/>
    </xf>
    <xf numFmtId="164" fontId="0" fillId="0" borderId="0" xfId="4" applyFont="1"/>
    <xf numFmtId="0" fontId="13" fillId="4" borderId="0" xfId="0" applyFont="1" applyFill="1" applyAlignment="1">
      <alignment horizontal="left" indent="1"/>
    </xf>
    <xf numFmtId="0" fontId="9" fillId="4" borderId="0" xfId="0" applyFont="1" applyFill="1" applyAlignment="1">
      <alignment horizontal="left" indent="2"/>
    </xf>
    <xf numFmtId="0" fontId="19" fillId="0" borderId="0" xfId="0" applyFont="1"/>
    <xf numFmtId="49" fontId="20" fillId="4" borderId="5" xfId="0" applyNumberFormat="1" applyFont="1" applyFill="1" applyBorder="1" applyAlignment="1">
      <alignment horizontal="left"/>
    </xf>
    <xf numFmtId="0" fontId="20" fillId="4" borderId="0" xfId="0" applyFont="1" applyFill="1"/>
    <xf numFmtId="0" fontId="21" fillId="0" borderId="0" xfId="0" applyFont="1"/>
    <xf numFmtId="43" fontId="0" fillId="0" borderId="0" xfId="0" applyNumberFormat="1"/>
    <xf numFmtId="43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25" fillId="4" borderId="10" xfId="0" applyNumberFormat="1" applyFont="1" applyFill="1" applyBorder="1" applyAlignment="1">
      <alignment horizontal="left"/>
    </xf>
    <xf numFmtId="0" fontId="25" fillId="4" borderId="2" xfId="0" applyFont="1" applyFill="1" applyBorder="1"/>
    <xf numFmtId="49" fontId="25" fillId="4" borderId="11" xfId="0" applyNumberFormat="1" applyFont="1" applyFill="1" applyBorder="1" applyAlignment="1">
      <alignment horizontal="left"/>
    </xf>
    <xf numFmtId="0" fontId="27" fillId="4" borderId="3" xfId="0" applyFont="1" applyFill="1" applyBorder="1"/>
    <xf numFmtId="0" fontId="25" fillId="4" borderId="1" xfId="0" applyFont="1" applyFill="1" applyBorder="1"/>
    <xf numFmtId="0" fontId="27" fillId="4" borderId="0" xfId="0" applyFont="1" applyFill="1"/>
    <xf numFmtId="164" fontId="15" fillId="0" borderId="0" xfId="4" applyFont="1" applyFill="1" applyBorder="1" applyAlignment="1" applyProtection="1">
      <alignment horizontal="right"/>
    </xf>
    <xf numFmtId="49" fontId="13" fillId="4" borderId="0" xfId="0" applyNumberFormat="1" applyFont="1" applyFill="1" applyAlignment="1">
      <alignment horizontal="left"/>
    </xf>
    <xf numFmtId="49" fontId="9" fillId="4" borderId="0" xfId="0" applyNumberFormat="1" applyFont="1" applyFill="1" applyAlignment="1">
      <alignment horizontal="left"/>
    </xf>
    <xf numFmtId="49" fontId="15" fillId="5" borderId="0" xfId="0" applyNumberFormat="1" applyFont="1" applyFill="1" applyAlignment="1">
      <alignment horizontal="left"/>
    </xf>
    <xf numFmtId="0" fontId="2" fillId="0" borderId="0" xfId="0" applyFont="1"/>
    <xf numFmtId="0" fontId="13" fillId="4" borderId="0" xfId="0" applyFont="1" applyFill="1" applyAlignment="1">
      <alignment horizontal="left"/>
    </xf>
    <xf numFmtId="0" fontId="13" fillId="4" borderId="0" xfId="0" applyFont="1" applyFill="1"/>
    <xf numFmtId="0" fontId="9" fillId="4" borderId="0" xfId="0" applyFont="1" applyFill="1" applyAlignment="1">
      <alignment horizontal="left" indent="3"/>
    </xf>
    <xf numFmtId="0" fontId="13" fillId="4" borderId="0" xfId="0" applyFont="1" applyFill="1" applyAlignment="1">
      <alignment horizontal="left" wrapText="1" indent="1"/>
    </xf>
    <xf numFmtId="49" fontId="16" fillId="2" borderId="0" xfId="0" applyNumberFormat="1" applyFont="1" applyFill="1" applyAlignment="1">
      <alignment horizontal="left"/>
    </xf>
    <xf numFmtId="0" fontId="16" fillId="2" borderId="0" xfId="0" applyFont="1" applyFill="1"/>
    <xf numFmtId="0" fontId="11" fillId="6" borderId="0" xfId="0" applyFont="1" applyFill="1" applyAlignment="1">
      <alignment vertical="center" wrapText="1"/>
    </xf>
    <xf numFmtId="49" fontId="29" fillId="7" borderId="0" xfId="0" applyNumberFormat="1" applyFont="1" applyFill="1" applyAlignment="1">
      <alignment horizontal="left"/>
    </xf>
    <xf numFmtId="0" fontId="29" fillId="7" borderId="0" xfId="0" applyFont="1" applyFill="1" applyAlignment="1">
      <alignment horizontal="left" indent="1"/>
    </xf>
    <xf numFmtId="164" fontId="0" fillId="0" borderId="0" xfId="4" applyFont="1" applyBorder="1"/>
    <xf numFmtId="43" fontId="15" fillId="0" borderId="0" xfId="1" applyFont="1" applyBorder="1" applyAlignment="1">
      <alignment horizontal="right"/>
    </xf>
    <xf numFmtId="0" fontId="32" fillId="0" borderId="0" xfId="0" applyFont="1"/>
    <xf numFmtId="164" fontId="33" fillId="0" borderId="0" xfId="4" applyFont="1" applyFill="1" applyBorder="1" applyAlignment="1" applyProtection="1">
      <alignment horizontal="right"/>
    </xf>
    <xf numFmtId="49" fontId="20" fillId="4" borderId="0" xfId="0" applyNumberFormat="1" applyFont="1" applyFill="1" applyAlignment="1">
      <alignment horizontal="left"/>
    </xf>
    <xf numFmtId="0" fontId="9" fillId="4" borderId="0" xfId="0" applyFont="1" applyFill="1" applyAlignment="1">
      <alignment horizontal="left" wrapText="1" indent="1"/>
    </xf>
    <xf numFmtId="49" fontId="20" fillId="4" borderId="7" xfId="0" applyNumberFormat="1" applyFont="1" applyFill="1" applyBorder="1" applyAlignment="1">
      <alignment horizontal="left"/>
    </xf>
    <xf numFmtId="0" fontId="20" fillId="4" borderId="6" xfId="0" applyFont="1" applyFill="1" applyBorder="1"/>
    <xf numFmtId="0" fontId="3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0" fillId="4" borderId="8" xfId="0" applyNumberFormat="1" applyFont="1" applyFill="1" applyBorder="1" applyAlignment="1">
      <alignment horizontal="left"/>
    </xf>
    <xf numFmtId="0" fontId="20" fillId="4" borderId="9" xfId="0" applyFont="1" applyFill="1" applyBorder="1"/>
    <xf numFmtId="43" fontId="22" fillId="2" borderId="0" xfId="1" applyFont="1" applyFill="1" applyBorder="1" applyAlignment="1" applyProtection="1">
      <alignment horizontal="center" vertical="center"/>
    </xf>
    <xf numFmtId="43" fontId="0" fillId="0" borderId="0" xfId="1" applyFont="1" applyBorder="1"/>
    <xf numFmtId="43" fontId="19" fillId="0" borderId="0" xfId="1" applyFont="1"/>
    <xf numFmtId="43" fontId="34" fillId="0" borderId="0" xfId="1" applyFont="1" applyBorder="1" applyAlignment="1">
      <alignment horizontal="right"/>
    </xf>
    <xf numFmtId="43" fontId="19" fillId="0" borderId="0" xfId="1" applyFont="1" applyBorder="1"/>
    <xf numFmtId="43" fontId="18" fillId="0" borderId="0" xfId="1" applyFont="1" applyBorder="1" applyAlignment="1">
      <alignment horizontal="right"/>
    </xf>
    <xf numFmtId="43" fontId="34" fillId="0" borderId="0" xfId="1" applyFont="1" applyBorder="1" applyAlignment="1">
      <alignment horizontal="center" vertical="center"/>
    </xf>
    <xf numFmtId="43" fontId="15" fillId="0" borderId="0" xfId="1" applyFont="1" applyBorder="1" applyAlignment="1">
      <alignment horizontal="center" vertical="center"/>
    </xf>
    <xf numFmtId="43" fontId="18" fillId="0" borderId="0" xfId="1" applyFont="1" applyBorder="1" applyAlignment="1">
      <alignment horizontal="center" vertical="center"/>
    </xf>
    <xf numFmtId="43" fontId="34" fillId="0" borderId="0" xfId="1" applyFont="1" applyFill="1" applyBorder="1" applyAlignment="1" applyProtection="1">
      <alignment horizontal="right" vertical="center"/>
    </xf>
    <xf numFmtId="43" fontId="35" fillId="0" borderId="0" xfId="1" applyFont="1" applyFill="1" applyBorder="1" applyAlignment="1" applyProtection="1">
      <alignment horizontal="right" vertical="center"/>
    </xf>
    <xf numFmtId="43" fontId="30" fillId="0" borderId="0" xfId="1" applyFont="1" applyFill="1" applyBorder="1" applyAlignment="1" applyProtection="1">
      <alignment horizontal="right" vertical="center"/>
    </xf>
    <xf numFmtId="43" fontId="34" fillId="0" borderId="0" xfId="1" applyFont="1" applyFill="1" applyBorder="1" applyAlignment="1" applyProtection="1">
      <alignment horizontal="center" vertical="center"/>
    </xf>
    <xf numFmtId="43" fontId="33" fillId="0" borderId="0" xfId="1" applyFont="1" applyFill="1" applyBorder="1" applyAlignment="1" applyProtection="1">
      <alignment horizontal="center" vertical="center"/>
    </xf>
    <xf numFmtId="43" fontId="15" fillId="0" borderId="0" xfId="1" applyFont="1" applyFill="1" applyBorder="1" applyAlignment="1" applyProtection="1">
      <alignment horizontal="center" vertical="center"/>
    </xf>
    <xf numFmtId="43" fontId="22" fillId="2" borderId="0" xfId="1" applyFont="1" applyFill="1" applyBorder="1" applyAlignment="1" applyProtection="1">
      <alignment horizontal="right"/>
    </xf>
    <xf numFmtId="43" fontId="31" fillId="0" borderId="0" xfId="1" applyFont="1" applyFill="1" applyBorder="1" applyAlignment="1" applyProtection="1">
      <alignment horizontal="right"/>
    </xf>
    <xf numFmtId="43" fontId="33" fillId="0" borderId="0" xfId="1" applyFont="1" applyFill="1" applyBorder="1" applyAlignment="1" applyProtection="1">
      <alignment horizontal="right"/>
    </xf>
    <xf numFmtId="43" fontId="15" fillId="0" borderId="0" xfId="1" applyFont="1" applyFill="1" applyBorder="1" applyAlignment="1" applyProtection="1">
      <alignment horizontal="right"/>
    </xf>
    <xf numFmtId="43" fontId="12" fillId="0" borderId="0" xfId="1" applyFont="1" applyFill="1" applyBorder="1" applyAlignment="1" applyProtection="1">
      <alignment horizontal="right"/>
    </xf>
    <xf numFmtId="0" fontId="37" fillId="0" borderId="0" xfId="0" applyFont="1" applyAlignment="1">
      <alignment horizontal="center" vertical="center"/>
    </xf>
    <xf numFmtId="0" fontId="18" fillId="0" borderId="0" xfId="0" applyFont="1"/>
    <xf numFmtId="0" fontId="20" fillId="4" borderId="14" xfId="3" applyFont="1" applyFill="1" applyBorder="1" applyAlignment="1">
      <alignment horizontal="center"/>
    </xf>
    <xf numFmtId="43" fontId="0" fillId="0" borderId="0" xfId="0" applyNumberFormat="1" applyAlignment="1">
      <alignment horizontal="center"/>
    </xf>
    <xf numFmtId="49" fontId="25" fillId="4" borderId="1" xfId="0" applyNumberFormat="1" applyFont="1" applyFill="1" applyBorder="1" applyAlignment="1">
      <alignment horizontal="left"/>
    </xf>
    <xf numFmtId="49" fontId="25" fillId="4" borderId="0" xfId="0" applyNumberFormat="1" applyFont="1" applyFill="1" applyAlignment="1">
      <alignment horizontal="left"/>
    </xf>
    <xf numFmtId="165" fontId="18" fillId="0" borderId="0" xfId="14" applyNumberFormat="1" applyFont="1" applyFill="1" applyAlignment="1" applyProtection="1">
      <alignment horizontal="right"/>
    </xf>
    <xf numFmtId="0" fontId="23" fillId="0" borderId="15" xfId="0" applyFont="1" applyBorder="1" applyAlignment="1">
      <alignment horizontal="left" vertical="top"/>
    </xf>
    <xf numFmtId="0" fontId="3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43" fontId="12" fillId="6" borderId="0" xfId="1" applyFont="1" applyFill="1" applyBorder="1" applyAlignment="1" applyProtection="1">
      <alignment horizontal="center" vertical="center"/>
    </xf>
    <xf numFmtId="43" fontId="28" fillId="5" borderId="0" xfId="1" applyFont="1" applyFill="1" applyBorder="1" applyAlignment="1" applyProtection="1">
      <alignment horizontal="center" vertical="center"/>
    </xf>
    <xf numFmtId="43" fontId="15" fillId="5" borderId="0" xfId="1" applyFont="1" applyFill="1" applyBorder="1" applyAlignment="1" applyProtection="1">
      <alignment horizontal="center" vertical="center"/>
    </xf>
    <xf numFmtId="43" fontId="17" fillId="2" borderId="0" xfId="1" applyFont="1" applyFill="1" applyBorder="1" applyAlignment="1" applyProtection="1">
      <alignment horizontal="center" vertical="center"/>
    </xf>
    <xf numFmtId="43" fontId="14" fillId="5" borderId="0" xfId="1" applyFont="1" applyFill="1" applyBorder="1" applyAlignment="1" applyProtection="1">
      <alignment horizontal="center" vertical="center"/>
    </xf>
    <xf numFmtId="43" fontId="29" fillId="7" borderId="0" xfId="1" applyFont="1" applyFill="1" applyBorder="1" applyAlignment="1" applyProtection="1">
      <alignment horizontal="center" vertical="center"/>
    </xf>
    <xf numFmtId="0" fontId="22" fillId="2" borderId="0" xfId="0" applyFont="1" applyFill="1"/>
    <xf numFmtId="49" fontId="40" fillId="2" borderId="0" xfId="0" applyNumberFormat="1" applyFont="1" applyFill="1"/>
    <xf numFmtId="0" fontId="40" fillId="2" borderId="0" xfId="0" applyFont="1" applyFill="1"/>
    <xf numFmtId="49" fontId="22" fillId="2" borderId="0" xfId="0" applyNumberFormat="1" applyFont="1" applyFill="1" applyAlignment="1">
      <alignment vertical="center"/>
    </xf>
    <xf numFmtId="49" fontId="13" fillId="4" borderId="0" xfId="0" applyNumberFormat="1" applyFont="1" applyFill="1" applyAlignment="1">
      <alignment horizontal="left" vertical="center"/>
    </xf>
    <xf numFmtId="49" fontId="9" fillId="4" borderId="0" xfId="0" applyNumberFormat="1" applyFont="1" applyFill="1" applyAlignment="1">
      <alignment horizontal="left" vertical="center"/>
    </xf>
    <xf numFmtId="49" fontId="40" fillId="2" borderId="0" xfId="0" applyNumberFormat="1" applyFont="1" applyFill="1" applyAlignment="1">
      <alignment vertical="center"/>
    </xf>
    <xf numFmtId="49" fontId="20" fillId="4" borderId="0" xfId="0" applyNumberFormat="1" applyFont="1" applyFill="1" applyAlignment="1">
      <alignment horizontal="left" vertical="center"/>
    </xf>
    <xf numFmtId="0" fontId="25" fillId="4" borderId="12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/>
    </xf>
    <xf numFmtId="0" fontId="26" fillId="4" borderId="0" xfId="0" applyFont="1" applyFill="1" applyAlignment="1">
      <alignment horizontal="center"/>
    </xf>
    <xf numFmtId="0" fontId="26" fillId="4" borderId="11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49" fontId="25" fillId="4" borderId="12" xfId="0" applyNumberFormat="1" applyFont="1" applyFill="1" applyBorder="1" applyAlignment="1">
      <alignment horizontal="center" vertical="center" wrapText="1"/>
    </xf>
    <xf numFmtId="49" fontId="25" fillId="4" borderId="4" xfId="0" applyNumberFormat="1" applyFont="1" applyFill="1" applyBorder="1" applyAlignment="1">
      <alignment horizontal="center" vertical="center" wrapText="1"/>
    </xf>
    <xf numFmtId="49" fontId="25" fillId="4" borderId="13" xfId="0" applyNumberFormat="1" applyFont="1" applyFill="1" applyBorder="1" applyAlignment="1">
      <alignment horizontal="center" vertical="center" wrapText="1"/>
    </xf>
    <xf numFmtId="49" fontId="25" fillId="4" borderId="12" xfId="3" applyNumberFormat="1" applyFont="1" applyFill="1" applyBorder="1" applyAlignment="1">
      <alignment horizontal="center" vertical="center" wrapText="1"/>
    </xf>
    <xf numFmtId="49" fontId="25" fillId="4" borderId="13" xfId="3" applyNumberFormat="1" applyFont="1" applyFill="1" applyBorder="1" applyAlignment="1">
      <alignment horizontal="center" vertical="center" wrapText="1"/>
    </xf>
  </cellXfs>
  <cellStyles count="16">
    <cellStyle name="=C:\WINNT\SYSTEM32\COMMAND.COM" xfId="15" xr:uid="{A79258F2-7F7E-4E6D-B440-98411D9CD692}"/>
    <cellStyle name="Hipervínculo" xfId="2" builtinId="8"/>
    <cellStyle name="Millares" xfId="1" builtinId="3"/>
    <cellStyle name="Millares 2" xfId="4" xr:uid="{00000000-0005-0000-0000-000005000000}"/>
    <cellStyle name="Millares 2 2" xfId="6" xr:uid="{00000000-0005-0000-0000-000006000000}"/>
    <cellStyle name="Millares 4" xfId="7" xr:uid="{00000000-0005-0000-0000-000007000000}"/>
    <cellStyle name="Millares 5 2" xfId="9" xr:uid="{00000000-0005-0000-0000-000008000000}"/>
    <cellStyle name="Normal" xfId="0" builtinId="0"/>
    <cellStyle name="Normal 2" xfId="3" xr:uid="{00000000-0005-0000-0000-00000A000000}"/>
    <cellStyle name="Normal 2 2" xfId="10" xr:uid="{00000000-0005-0000-0000-00000B000000}"/>
    <cellStyle name="Normal 2 2 2" xfId="12" xr:uid="{00000000-0005-0000-0000-00000C000000}"/>
    <cellStyle name="Normal 3" xfId="13" xr:uid="{D96868E2-FF75-4881-9215-1CF8BD78F4D3}"/>
    <cellStyle name="Normal 3 2" xfId="5" xr:uid="{00000000-0005-0000-0000-00000D000000}"/>
    <cellStyle name="Normal 4" xfId="11" xr:uid="{00000000-0005-0000-0000-00000E000000}"/>
    <cellStyle name="Normal 5" xfId="8" xr:uid="{00000000-0005-0000-0000-00000F000000}"/>
    <cellStyle name="Porcentaje" xfId="14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131445</xdr:colOff>
      <xdr:row>17</xdr:row>
      <xdr:rowOff>0</xdr:rowOff>
    </xdr:from>
    <xdr:to>
      <xdr:col>15</xdr:col>
      <xdr:colOff>95254</xdr:colOff>
      <xdr:row>17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099185" y="10248900"/>
          <a:ext cx="10258429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739140</xdr:colOff>
      <xdr:row>1</xdr:row>
      <xdr:rowOff>0</xdr:rowOff>
    </xdr:from>
    <xdr:to>
      <xdr:col>17</xdr:col>
      <xdr:colOff>129540</xdr:colOff>
      <xdr:row>1</xdr:row>
      <xdr:rowOff>0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739140" y="190500"/>
          <a:ext cx="11153775" cy="0"/>
          <a:chOff x="739140" y="441960"/>
          <a:chExt cx="11153775" cy="1203960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pSpPr>
            <a:grpSpLocks/>
          </xdr:cNvGrpSpPr>
        </xdr:nvGrpSpPr>
        <xdr:grpSpPr bwMode="auto">
          <a:xfrm>
            <a:off x="739140" y="441960"/>
            <a:ext cx="11153775" cy="1203960"/>
            <a:chOff x="710293" y="444953"/>
            <a:chExt cx="11168742" cy="1200150"/>
          </a:xfrm>
        </xdr:grpSpPr>
        <xdr:pic>
          <xdr:nvPicPr>
            <xdr:cNvPr id="4" name="Imagen 9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10293" y="444953"/>
              <a:ext cx="1151562" cy="12001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5" name="Imagen 10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929685" y="741716"/>
              <a:ext cx="1638111" cy="4961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6" name="Imagen 11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608619" y="771260"/>
              <a:ext cx="1297186" cy="68916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8" name="Imagen 13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120361" y="792095"/>
              <a:ext cx="2059389" cy="61536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9" name="Imagen 14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048127" y="850510"/>
              <a:ext cx="1855929" cy="49308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" name="Imagen 15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882431" y="642462"/>
              <a:ext cx="1144798" cy="83828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1" name="Imagen 1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980967" y="612323"/>
              <a:ext cx="898068" cy="8443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19" name="Imagen 18" descr="Un letrero de color negro&#10;&#10;Descripción generada automáticamente con confianza media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4838699" y="809625"/>
            <a:ext cx="1730209" cy="59055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B2:Q17"/>
  <sheetViews>
    <sheetView showGridLines="0" tabSelected="1" zoomScaleNormal="100" workbookViewId="0">
      <selection activeCell="G17" sqref="G17"/>
    </sheetView>
  </sheetViews>
  <sheetFormatPr baseColWidth="10" defaultRowHeight="15"/>
  <cols>
    <col min="1" max="1" width="11.42578125" customWidth="1"/>
    <col min="2" max="2" width="2.7109375" customWidth="1"/>
    <col min="3" max="3" width="11.42578125" customWidth="1"/>
    <col min="17" max="17" width="2.28515625" customWidth="1"/>
  </cols>
  <sheetData>
    <row r="2" spans="2:17">
      <c r="B2" s="3"/>
      <c r="C2" s="1"/>
      <c r="D2" s="1"/>
      <c r="E2" s="1"/>
      <c r="F2" s="2"/>
      <c r="G2" s="2"/>
      <c r="H2" s="2"/>
      <c r="I2" s="2"/>
      <c r="J2" s="2"/>
      <c r="K2" s="2"/>
      <c r="L2" s="2"/>
      <c r="M2" s="1"/>
      <c r="N2" s="1"/>
      <c r="O2" s="1"/>
      <c r="P2" s="1"/>
      <c r="Q2" s="3"/>
    </row>
    <row r="3" spans="2:17" ht="26.25">
      <c r="F3" s="4" t="s">
        <v>449</v>
      </c>
      <c r="G3" s="5"/>
      <c r="H3" s="5"/>
      <c r="I3" s="5"/>
      <c r="J3" s="5"/>
      <c r="K3" s="6"/>
      <c r="L3" s="6"/>
    </row>
    <row r="4" spans="2:17" ht="26.25">
      <c r="F4" s="4" t="s">
        <v>450</v>
      </c>
      <c r="G4" s="5"/>
      <c r="H4" s="5"/>
      <c r="I4" s="5"/>
      <c r="J4" s="5"/>
      <c r="K4" s="6"/>
      <c r="L4" s="6"/>
    </row>
    <row r="5" spans="2:17" ht="23.25">
      <c r="F5" s="7"/>
      <c r="G5" s="5"/>
      <c r="H5" s="5"/>
      <c r="I5" s="5"/>
      <c r="J5" s="5"/>
      <c r="K5" s="6"/>
      <c r="L5" s="6"/>
    </row>
    <row r="6" spans="2:17" ht="23.25">
      <c r="F6" s="7" t="s">
        <v>0</v>
      </c>
      <c r="G6" s="5"/>
      <c r="H6" s="5" t="s">
        <v>446</v>
      </c>
      <c r="I6" s="5"/>
      <c r="J6" s="5"/>
      <c r="K6" s="6"/>
      <c r="L6" s="6"/>
    </row>
    <row r="7" spans="2:17" ht="23.25">
      <c r="F7" s="7" t="s">
        <v>1</v>
      </c>
      <c r="G7" s="5"/>
      <c r="H7" s="5" t="s">
        <v>447</v>
      </c>
      <c r="I7" s="5"/>
      <c r="J7" s="5"/>
      <c r="K7" s="6"/>
      <c r="L7" s="6"/>
    </row>
    <row r="8" spans="2:17" ht="23.25">
      <c r="F8" s="7"/>
      <c r="G8" s="5"/>
      <c r="H8" s="5"/>
      <c r="I8" s="5"/>
      <c r="J8" s="5"/>
      <c r="K8" s="6"/>
      <c r="L8" s="6"/>
    </row>
    <row r="9" spans="2:17" ht="23.25">
      <c r="F9" s="7" t="s">
        <v>2</v>
      </c>
      <c r="G9" s="5"/>
      <c r="H9" s="5"/>
      <c r="I9" s="5"/>
      <c r="J9" s="5"/>
      <c r="K9" s="6"/>
      <c r="L9" s="6"/>
    </row>
    <row r="10" spans="2:17" ht="18">
      <c r="G10" s="8" t="s">
        <v>3</v>
      </c>
      <c r="H10" s="8"/>
      <c r="I10" s="6"/>
      <c r="J10" s="6"/>
      <c r="K10" s="6"/>
      <c r="L10" s="6"/>
    </row>
    <row r="11" spans="2:17" ht="18">
      <c r="G11" s="8" t="s">
        <v>4</v>
      </c>
      <c r="H11" s="8"/>
      <c r="I11" s="8"/>
      <c r="J11" s="8"/>
      <c r="K11" s="8"/>
      <c r="L11" s="8"/>
      <c r="M11" s="8"/>
    </row>
    <row r="12" spans="2:17" ht="18">
      <c r="G12" s="8" t="s">
        <v>5</v>
      </c>
      <c r="H12" s="8"/>
      <c r="I12" s="8"/>
      <c r="J12" s="8"/>
      <c r="K12" s="8"/>
      <c r="L12" s="8"/>
      <c r="M12" s="8"/>
    </row>
    <row r="13" spans="2:17" ht="18">
      <c r="G13" s="8" t="s">
        <v>6</v>
      </c>
      <c r="H13" s="8"/>
      <c r="I13" s="8"/>
      <c r="J13" s="8"/>
      <c r="K13" s="8"/>
      <c r="L13" s="8"/>
      <c r="M13" s="8"/>
    </row>
    <row r="14" spans="2:17" ht="18">
      <c r="G14" s="8" t="s">
        <v>7</v>
      </c>
      <c r="H14" s="8"/>
      <c r="I14" s="8"/>
      <c r="J14" s="8"/>
      <c r="K14" s="8"/>
      <c r="L14" s="8"/>
      <c r="M14" s="8"/>
    </row>
    <row r="15" spans="2:17" ht="18">
      <c r="G15" s="8" t="s">
        <v>8</v>
      </c>
      <c r="H15" s="8"/>
      <c r="I15" s="8"/>
      <c r="J15" s="8"/>
      <c r="K15" s="8"/>
      <c r="L15" s="8"/>
      <c r="M15" s="8"/>
    </row>
    <row r="16" spans="2:17" ht="18">
      <c r="G16" s="8" t="s">
        <v>452</v>
      </c>
      <c r="H16" s="8"/>
      <c r="I16" s="8"/>
      <c r="J16" s="8"/>
      <c r="K16" s="8"/>
      <c r="L16" s="8"/>
      <c r="M16" s="8"/>
    </row>
    <row r="17" spans="7:12" ht="8.4499999999999993" customHeight="1">
      <c r="G17" s="8"/>
      <c r="H17" s="6"/>
      <c r="I17" s="6"/>
      <c r="J17" s="6"/>
      <c r="K17" s="6"/>
      <c r="L17" s="6"/>
    </row>
  </sheetData>
  <hyperlinks>
    <hyperlink ref="G10:H10" location="'Estado I'!A1" display="Estado de Operaciones" xr:uid="{00000000-0004-0000-0300-000001000000}"/>
    <hyperlink ref="G11" location="Ingreso!A1" display="Ingreso" xr:uid="{00000000-0004-0000-0300-000005000000}"/>
    <hyperlink ref="G12" location="Gasto!A1" display="Gasto" xr:uid="{00000000-0004-0000-0300-000006000000}"/>
    <hyperlink ref="G13:J13" location="'Transacciones Activos y Pasivo '!A1" display="Transacciones en Activos y Pasivos" xr:uid="{00000000-0004-0000-0300-000007000000}"/>
    <hyperlink ref="G14:K14" location="'Ganancias y Perdidas Tenencias'!A1" display="Ganancias y Pérdidas por Tenencia de Activos" xr:uid="{00000000-0004-0000-0300-000008000000}"/>
    <hyperlink ref="G15:K15" location="'Otras variaciones en Volumen'!A1" display="Otras Variaciones en el Volumen de Activos y Pasivos" xr:uid="{00000000-0004-0000-0300-000009000000}"/>
    <hyperlink ref="G16:K16" location="'Total otros flujos econo.'!A1" display="Total Otros Flujos Económicos en Activos y Pasivos" xr:uid="{00000000-0004-0000-0300-000010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0"/>
  <sheetViews>
    <sheetView showGridLines="0" zoomScale="115" zoomScaleNormal="115" workbookViewId="0">
      <pane xSplit="3" ySplit="6" topLeftCell="D7" activePane="bottomRight" state="frozen"/>
      <selection activeCell="J7" sqref="J7"/>
      <selection pane="topRight" activeCell="J7" sqref="J7"/>
      <selection pane="bottomLeft" activeCell="J7" sqref="J7"/>
      <selection pane="bottomRight" activeCell="L5" sqref="L5"/>
    </sheetView>
  </sheetViews>
  <sheetFormatPr baseColWidth="10" defaultRowHeight="15"/>
  <cols>
    <col min="1" max="1" width="5.7109375" style="75" customWidth="1"/>
    <col min="2" max="2" width="8.5703125" customWidth="1"/>
    <col min="3" max="3" width="76.5703125" customWidth="1"/>
    <col min="4" max="4" width="11.5703125" style="12"/>
    <col min="5" max="7" width="11.5703125" style="12" customWidth="1"/>
    <col min="8" max="8" width="11.42578125" style="12" customWidth="1"/>
    <col min="9" max="10" width="11.5703125" style="12" customWidth="1"/>
  </cols>
  <sheetData>
    <row r="1" spans="1:10" ht="15.75" thickBot="1">
      <c r="B1" s="9" t="s">
        <v>9</v>
      </c>
      <c r="D1" s="21"/>
      <c r="E1" s="21"/>
      <c r="F1" s="21"/>
      <c r="G1" s="21"/>
      <c r="H1" s="21"/>
      <c r="I1" s="21"/>
      <c r="J1" s="21"/>
    </row>
    <row r="2" spans="1:10" ht="15.75">
      <c r="B2" s="23"/>
      <c r="C2" s="24"/>
      <c r="D2" s="103" t="str">
        <f>Indice!H6</f>
        <v>Sociedades Públicas Financieras</v>
      </c>
      <c r="E2" s="104"/>
      <c r="F2" s="104"/>
      <c r="G2" s="104"/>
      <c r="H2" s="104"/>
      <c r="I2" s="104"/>
      <c r="J2" s="104"/>
    </row>
    <row r="3" spans="1:10" ht="15.75">
      <c r="B3" s="25" t="s">
        <v>10</v>
      </c>
      <c r="C3" s="26"/>
      <c r="D3" s="103" t="s">
        <v>448</v>
      </c>
      <c r="E3" s="104"/>
      <c r="F3" s="104"/>
      <c r="G3" s="104"/>
      <c r="H3" s="104"/>
      <c r="I3" s="104"/>
      <c r="J3" s="104"/>
    </row>
    <row r="4" spans="1:10" ht="18" customHeight="1" thickBot="1">
      <c r="B4" s="101" t="s">
        <v>11</v>
      </c>
      <c r="C4" s="102"/>
      <c r="D4" s="105" t="str">
        <f>_xlfn.CONCAT("Cifras ",Indice!H7)</f>
        <v>Cifras Anuales</v>
      </c>
      <c r="E4" s="106"/>
      <c r="F4" s="106"/>
      <c r="G4" s="106"/>
      <c r="H4" s="106"/>
      <c r="I4" s="106"/>
      <c r="J4" s="106"/>
    </row>
    <row r="5" spans="1:10" ht="15" customHeight="1" thickBot="1">
      <c r="D5" s="19"/>
      <c r="E5"/>
      <c r="F5"/>
      <c r="G5"/>
      <c r="H5"/>
      <c r="I5"/>
      <c r="J5"/>
    </row>
    <row r="6" spans="1:10" ht="15.75" thickBot="1">
      <c r="D6" s="77">
        <v>2014</v>
      </c>
      <c r="E6" s="77">
        <v>2015</v>
      </c>
      <c r="F6" s="77">
        <v>2016</v>
      </c>
      <c r="G6" s="77">
        <v>2017</v>
      </c>
      <c r="H6" s="77">
        <v>2018</v>
      </c>
      <c r="I6" s="77">
        <v>2019</v>
      </c>
      <c r="J6" s="77">
        <v>2020</v>
      </c>
    </row>
    <row r="7" spans="1:10" ht="15.75" customHeight="1" thickTop="1">
      <c r="B7" s="40"/>
      <c r="C7" s="40" t="s">
        <v>12</v>
      </c>
      <c r="D7" s="87"/>
      <c r="E7" s="87"/>
      <c r="F7" s="87"/>
      <c r="G7" s="87"/>
      <c r="H7" s="87"/>
      <c r="I7" s="87"/>
      <c r="J7" s="87"/>
    </row>
    <row r="8" spans="1:10" s="33" customFormat="1">
      <c r="A8" s="75"/>
      <c r="B8" s="34">
        <v>1</v>
      </c>
      <c r="C8" s="35" t="s">
        <v>273</v>
      </c>
      <c r="D8" s="88">
        <v>0.6173242827975991</v>
      </c>
      <c r="E8" s="88">
        <v>0.61788778768765495</v>
      </c>
      <c r="F8" s="88">
        <v>0.61206939619566225</v>
      </c>
      <c r="G8" s="88">
        <v>0.65160359890796726</v>
      </c>
      <c r="H8" s="88">
        <v>0.7800973359357215</v>
      </c>
      <c r="I8" s="88">
        <v>0.85128463939539833</v>
      </c>
      <c r="J8" s="88">
        <v>0.93523541967402446</v>
      </c>
    </row>
    <row r="9" spans="1:10">
      <c r="B9" s="34" t="s">
        <v>13</v>
      </c>
      <c r="C9" s="10" t="s">
        <v>274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</row>
    <row r="10" spans="1:10">
      <c r="B10" s="34" t="s">
        <v>14</v>
      </c>
      <c r="C10" s="10" t="s">
        <v>275</v>
      </c>
      <c r="D10" s="89">
        <v>2.5404044526333464E-2</v>
      </c>
      <c r="E10" s="89">
        <v>2.7487526513435917E-2</v>
      </c>
      <c r="F10" s="89">
        <v>2.8389038393694676E-2</v>
      </c>
      <c r="G10" s="89">
        <v>2.0672272684106621E-2</v>
      </c>
      <c r="H10" s="89">
        <v>2.1429989700165825E-2</v>
      </c>
      <c r="I10" s="89">
        <v>1.3535307177779426E-2</v>
      </c>
      <c r="J10" s="89">
        <v>2.230957019570751E-2</v>
      </c>
    </row>
    <row r="11" spans="1:10">
      <c r="B11" s="34" t="s">
        <v>15</v>
      </c>
      <c r="C11" s="10" t="s">
        <v>276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</row>
    <row r="12" spans="1:10">
      <c r="B12" s="34" t="s">
        <v>16</v>
      </c>
      <c r="C12" s="10" t="s">
        <v>277</v>
      </c>
      <c r="D12" s="89">
        <v>0.59192023827126561</v>
      </c>
      <c r="E12" s="89">
        <v>0.59040026117421907</v>
      </c>
      <c r="F12" s="89">
        <v>0.58368035780196759</v>
      </c>
      <c r="G12" s="89">
        <v>0.63093132622386072</v>
      </c>
      <c r="H12" s="89">
        <v>0.75866734623555565</v>
      </c>
      <c r="I12" s="89">
        <v>0.83774933221761883</v>
      </c>
      <c r="J12" s="89">
        <v>0.91292584947831668</v>
      </c>
    </row>
    <row r="13" spans="1:10" s="33" customFormat="1">
      <c r="A13" s="75"/>
      <c r="B13" s="34" t="s">
        <v>17</v>
      </c>
      <c r="C13" s="35" t="s">
        <v>5</v>
      </c>
      <c r="D13" s="88">
        <v>0.787401451498426</v>
      </c>
      <c r="E13" s="88">
        <v>0.7303491764713288</v>
      </c>
      <c r="F13" s="88">
        <v>0.68964668945413021</v>
      </c>
      <c r="G13" s="88">
        <v>0.69078606583304758</v>
      </c>
      <c r="H13" s="88">
        <v>0.70198066390554736</v>
      </c>
      <c r="I13" s="88">
        <v>0.68723340489550111</v>
      </c>
      <c r="J13" s="88">
        <v>0.76412090792990239</v>
      </c>
    </row>
    <row r="14" spans="1:10">
      <c r="B14" s="34" t="s">
        <v>18</v>
      </c>
      <c r="C14" s="10" t="s">
        <v>278</v>
      </c>
      <c r="D14" s="89">
        <v>0.18631806036414122</v>
      </c>
      <c r="E14" s="89">
        <v>0.18357422350876459</v>
      </c>
      <c r="F14" s="89">
        <v>0.18330634986913555</v>
      </c>
      <c r="G14" s="89">
        <v>0.18178272210443311</v>
      </c>
      <c r="H14" s="89">
        <v>0.18140416462593367</v>
      </c>
      <c r="I14" s="89">
        <v>0.17386419101291906</v>
      </c>
      <c r="J14" s="89">
        <v>0.18335209583933024</v>
      </c>
    </row>
    <row r="15" spans="1:10">
      <c r="B15" s="34" t="s">
        <v>19</v>
      </c>
      <c r="C15" s="10" t="s">
        <v>279</v>
      </c>
      <c r="D15" s="89">
        <v>0.16021910974509437</v>
      </c>
      <c r="E15" s="89">
        <v>0.15324583767851238</v>
      </c>
      <c r="F15" s="89">
        <v>0.13376545896256481</v>
      </c>
      <c r="G15" s="89">
        <v>0.12589463995041869</v>
      </c>
      <c r="H15" s="89">
        <v>0.12675506386581312</v>
      </c>
      <c r="I15" s="89">
        <v>0.12053954603151332</v>
      </c>
      <c r="J15" s="89">
        <v>0.13977275417924886</v>
      </c>
    </row>
    <row r="16" spans="1:10">
      <c r="B16" s="34" t="s">
        <v>20</v>
      </c>
      <c r="C16" s="10" t="s">
        <v>280</v>
      </c>
      <c r="D16" s="89">
        <v>1.2994514033715435E-2</v>
      </c>
      <c r="E16" s="89">
        <v>1.1447079051675677E-2</v>
      </c>
      <c r="F16" s="89">
        <v>1.1083865723960695E-2</v>
      </c>
      <c r="G16" s="89">
        <v>9.9929894934159113E-3</v>
      </c>
      <c r="H16" s="89">
        <v>8.5744254174298443E-3</v>
      </c>
      <c r="I16" s="89">
        <v>8.3339144033725502E-3</v>
      </c>
      <c r="J16" s="89">
        <v>8.2875224891491173E-3</v>
      </c>
    </row>
    <row r="17" spans="1:10">
      <c r="B17" s="34" t="s">
        <v>21</v>
      </c>
      <c r="C17" s="10" t="s">
        <v>281</v>
      </c>
      <c r="D17" s="89">
        <v>0.3829541881005683</v>
      </c>
      <c r="E17" s="89">
        <v>0.33719485480107259</v>
      </c>
      <c r="F17" s="89">
        <v>0.31877206723403523</v>
      </c>
      <c r="G17" s="89">
        <v>0.33386658470327291</v>
      </c>
      <c r="H17" s="89">
        <v>0.34350546706637547</v>
      </c>
      <c r="I17" s="89">
        <v>0.34637063856713785</v>
      </c>
      <c r="J17" s="89">
        <v>0.37790829499904516</v>
      </c>
    </row>
    <row r="18" spans="1:10">
      <c r="B18" s="34" t="s">
        <v>22</v>
      </c>
      <c r="C18" s="10" t="s">
        <v>282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</row>
    <row r="19" spans="1:10">
      <c r="B19" s="34" t="s">
        <v>23</v>
      </c>
      <c r="C19" s="10" t="s">
        <v>276</v>
      </c>
      <c r="D19" s="89">
        <v>4.944895415487816E-4</v>
      </c>
      <c r="E19" s="89">
        <v>5.1240185610235752E-4</v>
      </c>
      <c r="F19" s="89">
        <v>4.6065706841326193E-4</v>
      </c>
      <c r="G19" s="89">
        <v>5.1461785184063545E-4</v>
      </c>
      <c r="H19" s="89">
        <v>4.1582902462116572E-4</v>
      </c>
      <c r="I19" s="89">
        <v>6.5598935431420119E-4</v>
      </c>
      <c r="J19" s="89">
        <v>6.6468441791159608E-4</v>
      </c>
    </row>
    <row r="20" spans="1:10">
      <c r="B20" s="34" t="s">
        <v>24</v>
      </c>
      <c r="C20" s="10" t="s">
        <v>283</v>
      </c>
      <c r="D20" s="89">
        <v>1.2261551142868201E-2</v>
      </c>
      <c r="E20" s="89">
        <v>8.2023336823362058E-3</v>
      </c>
      <c r="F20" s="89">
        <v>1.6818612076413299E-2</v>
      </c>
      <c r="G20" s="89">
        <v>1.1888072319591325E-2</v>
      </c>
      <c r="H20" s="89">
        <v>1.5274237530245221E-2</v>
      </c>
      <c r="I20" s="89">
        <v>8.5051646963156535E-3</v>
      </c>
      <c r="J20" s="89">
        <v>1.9483903423389935E-2</v>
      </c>
    </row>
    <row r="21" spans="1:10">
      <c r="B21" s="34" t="s">
        <v>25</v>
      </c>
      <c r="C21" s="10" t="s">
        <v>284</v>
      </c>
      <c r="D21" s="89">
        <v>3.2159538570489671E-2</v>
      </c>
      <c r="E21" s="89">
        <v>3.6172445892864946E-2</v>
      </c>
      <c r="F21" s="89">
        <v>2.5439678519607326E-2</v>
      </c>
      <c r="G21" s="89">
        <v>2.6846439410074991E-2</v>
      </c>
      <c r="H21" s="89">
        <v>2.6051476375128835E-2</v>
      </c>
      <c r="I21" s="89">
        <v>2.8963960829928498E-2</v>
      </c>
      <c r="J21" s="89">
        <v>3.4651652581827355E-2</v>
      </c>
    </row>
    <row r="22" spans="1:10" s="33" customFormat="1">
      <c r="A22" s="75"/>
      <c r="B22" s="38" t="s">
        <v>26</v>
      </c>
      <c r="C22" s="39" t="s">
        <v>285</v>
      </c>
      <c r="D22" s="90">
        <v>-0.15708265466711152</v>
      </c>
      <c r="E22" s="90">
        <v>-0.10101430973199808</v>
      </c>
      <c r="F22" s="90">
        <v>-6.6493427534507279E-2</v>
      </c>
      <c r="G22" s="90">
        <v>-2.918947743166439E-2</v>
      </c>
      <c r="H22" s="90">
        <v>8.6691097447604018E-2</v>
      </c>
      <c r="I22" s="90">
        <v>0.17238514890326984</v>
      </c>
      <c r="J22" s="90">
        <v>0.17940203423327114</v>
      </c>
    </row>
    <row r="23" spans="1:10" s="33" customFormat="1">
      <c r="A23" s="75"/>
      <c r="B23" s="38" t="s">
        <v>27</v>
      </c>
      <c r="C23" s="39" t="s">
        <v>286</v>
      </c>
      <c r="D23" s="90">
        <v>-0.17007716870082695</v>
      </c>
      <c r="E23" s="90">
        <v>-0.11246138878367375</v>
      </c>
      <c r="F23" s="90">
        <v>-7.7577293258467989E-2</v>
      </c>
      <c r="G23" s="90">
        <v>-3.9182466925080296E-2</v>
      </c>
      <c r="H23" s="90">
        <v>7.8116672030174167E-2</v>
      </c>
      <c r="I23" s="90">
        <v>0.16405123449989728</v>
      </c>
      <c r="J23" s="90">
        <v>0.17111451174412204</v>
      </c>
    </row>
    <row r="24" spans="1:10">
      <c r="B24" s="40"/>
      <c r="C24" s="40" t="s">
        <v>29</v>
      </c>
      <c r="D24" s="87"/>
      <c r="E24" s="87"/>
      <c r="F24" s="87"/>
      <c r="G24" s="87"/>
      <c r="H24" s="87"/>
      <c r="I24" s="87"/>
      <c r="J24" s="87"/>
    </row>
    <row r="25" spans="1:10">
      <c r="B25" s="30" t="s">
        <v>30</v>
      </c>
      <c r="C25" s="35" t="s">
        <v>453</v>
      </c>
      <c r="D25" s="91">
        <v>4.3784633016713563E-3</v>
      </c>
      <c r="E25" s="91">
        <v>6.1570437508455334E-3</v>
      </c>
      <c r="F25" s="91">
        <v>-1.1195457831426935E-2</v>
      </c>
      <c r="G25" s="91">
        <v>1.3954437875082838E-2</v>
      </c>
      <c r="H25" s="91">
        <v>-2.9200999386798021E-3</v>
      </c>
      <c r="I25" s="91">
        <v>1.6664585569690208E-3</v>
      </c>
      <c r="J25" s="91">
        <v>7.3405403371483121E-4</v>
      </c>
    </row>
    <row r="26" spans="1:10">
      <c r="B26" s="31" t="s">
        <v>31</v>
      </c>
      <c r="C26" s="10" t="s">
        <v>287</v>
      </c>
      <c r="D26" s="89">
        <v>4.8180295775686186E-4</v>
      </c>
      <c r="E26" s="89">
        <v>-2.198241758588044E-3</v>
      </c>
      <c r="F26" s="89">
        <v>-2.1256393715454701E-3</v>
      </c>
      <c r="G26" s="89">
        <v>-7.8595864166127686E-4</v>
      </c>
      <c r="H26" s="89">
        <v>-1.4873442279304855E-3</v>
      </c>
      <c r="I26" s="89">
        <v>-4.3163240018040328E-5</v>
      </c>
      <c r="J26" s="89">
        <v>-9.7284122165798277E-4</v>
      </c>
    </row>
    <row r="27" spans="1:10">
      <c r="B27" s="31" t="s">
        <v>32</v>
      </c>
      <c r="C27" s="10" t="s">
        <v>288</v>
      </c>
      <c r="D27" s="89">
        <v>3.5364322486739512E-3</v>
      </c>
      <c r="E27" s="89">
        <v>8.0659671532539983E-3</v>
      </c>
      <c r="F27" s="89">
        <v>-9.0679639980340235E-3</v>
      </c>
      <c r="G27" s="89">
        <v>1.4868881856171447E-2</v>
      </c>
      <c r="H27" s="89">
        <v>-1.4319711187498877E-3</v>
      </c>
      <c r="I27" s="89">
        <v>1.7116985733334209E-3</v>
      </c>
      <c r="J27" s="89">
        <v>1.7083543596329459E-3</v>
      </c>
    </row>
    <row r="28" spans="1:10">
      <c r="B28" s="31" t="s">
        <v>33</v>
      </c>
      <c r="C28" s="10" t="s">
        <v>289</v>
      </c>
      <c r="D28" s="89">
        <v>-3.8861475392794791E-6</v>
      </c>
      <c r="E28" s="89">
        <v>-1.5726557635474646E-6</v>
      </c>
      <c r="F28" s="89">
        <v>-1.8544618474399584E-6</v>
      </c>
      <c r="G28" s="89">
        <v>-1.1719873262939869E-6</v>
      </c>
      <c r="H28" s="89">
        <v>-1.1328167153667373E-6</v>
      </c>
      <c r="I28" s="89">
        <v>-1.6864111439596521E-6</v>
      </c>
      <c r="J28" s="89">
        <v>-1.4591042601319029E-6</v>
      </c>
    </row>
    <row r="29" spans="1:10">
      <c r="B29" s="31" t="s">
        <v>34</v>
      </c>
      <c r="C29" s="10" t="s">
        <v>290</v>
      </c>
      <c r="D29" s="89">
        <v>3.6411424277982312E-4</v>
      </c>
      <c r="E29" s="89">
        <v>2.9089101194312644E-4</v>
      </c>
      <c r="F29" s="89">
        <v>0</v>
      </c>
      <c r="G29" s="89">
        <v>-1.2731335210103441E-4</v>
      </c>
      <c r="H29" s="89">
        <v>3.4822471593840846E-7</v>
      </c>
      <c r="I29" s="89">
        <v>-3.9036520240011315E-7</v>
      </c>
      <c r="J29" s="89">
        <v>0</v>
      </c>
    </row>
    <row r="30" spans="1:10" s="33" customFormat="1">
      <c r="A30" s="75"/>
      <c r="B30" s="38" t="s">
        <v>35</v>
      </c>
      <c r="C30" s="39" t="s">
        <v>291</v>
      </c>
      <c r="D30" s="90">
        <v>0.79177991480009735</v>
      </c>
      <c r="E30" s="90">
        <v>0.73650622022217427</v>
      </c>
      <c r="F30" s="90">
        <v>0.67845123162270338</v>
      </c>
      <c r="G30" s="90">
        <v>0.70474050370813046</v>
      </c>
      <c r="H30" s="90">
        <v>0.69906056396686767</v>
      </c>
      <c r="I30" s="90">
        <v>0.68889986345247012</v>
      </c>
      <c r="J30" s="90">
        <v>0.76485496196361702</v>
      </c>
    </row>
    <row r="31" spans="1:10" s="33" customFormat="1">
      <c r="A31" s="75"/>
      <c r="B31" s="38" t="s">
        <v>36</v>
      </c>
      <c r="C31" s="39" t="s">
        <v>292</v>
      </c>
      <c r="D31" s="90">
        <v>-0.17445563200249833</v>
      </c>
      <c r="E31" s="90">
        <v>-0.11861843253451929</v>
      </c>
      <c r="F31" s="90">
        <v>-6.6381835427041042E-2</v>
      </c>
      <c r="G31" s="90">
        <v>-5.3136904800163136E-2</v>
      </c>
      <c r="H31" s="90">
        <v>8.1036771968853977E-2</v>
      </c>
      <c r="I31" s="90">
        <v>0.16238477594292824</v>
      </c>
      <c r="J31" s="90">
        <v>0.17038045771040722</v>
      </c>
    </row>
    <row r="32" spans="1:10" s="33" customFormat="1">
      <c r="A32" s="75"/>
      <c r="B32" s="40"/>
      <c r="C32" s="40" t="s">
        <v>37</v>
      </c>
      <c r="D32" s="87"/>
      <c r="E32" s="87"/>
      <c r="F32" s="87"/>
      <c r="G32" s="87"/>
      <c r="H32" s="87"/>
      <c r="I32" s="87"/>
      <c r="J32" s="87"/>
    </row>
    <row r="33" spans="1:10">
      <c r="B33" s="30" t="s">
        <v>38</v>
      </c>
      <c r="C33" s="35" t="s">
        <v>293</v>
      </c>
      <c r="D33" s="91">
        <v>0.38713613201263763</v>
      </c>
      <c r="E33" s="91">
        <v>1.0828324867798758</v>
      </c>
      <c r="F33" s="91">
        <v>2.7337954381871845</v>
      </c>
      <c r="G33" s="91">
        <v>3.7172304022774569</v>
      </c>
      <c r="H33" s="91">
        <v>1.7288352566744956</v>
      </c>
      <c r="I33" s="91">
        <v>2.4252639287981688</v>
      </c>
      <c r="J33" s="91">
        <v>6.7506831878299449</v>
      </c>
    </row>
    <row r="34" spans="1:10">
      <c r="B34" s="30" t="s">
        <v>39</v>
      </c>
      <c r="C34" s="35" t="s">
        <v>294</v>
      </c>
      <c r="D34" s="91">
        <v>0.57925176299676551</v>
      </c>
      <c r="E34" s="91">
        <v>1.2107169568715372</v>
      </c>
      <c r="F34" s="91">
        <v>2.7608514835669919</v>
      </c>
      <c r="G34" s="91">
        <v>3.8134212198094901</v>
      </c>
      <c r="H34" s="91">
        <v>1.5828943382551492</v>
      </c>
      <c r="I34" s="91">
        <v>2.3160140676950731</v>
      </c>
      <c r="J34" s="91">
        <v>6.6299438157691721</v>
      </c>
    </row>
    <row r="35" spans="1:10">
      <c r="B35" s="41" t="s">
        <v>40</v>
      </c>
      <c r="C35" s="42" t="s">
        <v>295</v>
      </c>
      <c r="D35" s="92">
        <v>-1.7659998981629534E-2</v>
      </c>
      <c r="E35" s="92">
        <v>-9.2660375571422433E-3</v>
      </c>
      <c r="F35" s="92">
        <v>3.9325790047233626E-2</v>
      </c>
      <c r="G35" s="92">
        <v>-4.3053912731869946E-2</v>
      </c>
      <c r="H35" s="92">
        <v>6.4904146450492528E-2</v>
      </c>
      <c r="I35" s="92">
        <v>-5.3134914839832799E-2</v>
      </c>
      <c r="J35" s="92">
        <v>-4.9641085649635236E-2</v>
      </c>
    </row>
    <row r="36" spans="1:10" s="33" customFormat="1">
      <c r="A36" s="75"/>
      <c r="B36" s="40" t="s">
        <v>28</v>
      </c>
      <c r="C36" s="40" t="s">
        <v>41</v>
      </c>
      <c r="D36" s="87"/>
      <c r="E36" s="87"/>
      <c r="F36" s="87"/>
      <c r="G36" s="87"/>
      <c r="H36" s="87"/>
      <c r="I36" s="87"/>
      <c r="J36" s="87"/>
    </row>
    <row r="37" spans="1:10">
      <c r="B37" s="31" t="s">
        <v>42</v>
      </c>
      <c r="C37" s="10" t="s">
        <v>296</v>
      </c>
      <c r="D37" s="89">
        <v>0.77440693746471057</v>
      </c>
      <c r="E37" s="89">
        <v>0.71890209741965305</v>
      </c>
      <c r="F37" s="89">
        <v>0.67856282373016963</v>
      </c>
      <c r="G37" s="89">
        <v>0.68079307633963171</v>
      </c>
      <c r="H37" s="89">
        <v>0.69340623848811755</v>
      </c>
      <c r="I37" s="89">
        <v>0.67889949049212861</v>
      </c>
      <c r="J37" s="89">
        <v>0.75583338544075318</v>
      </c>
    </row>
    <row r="38" spans="1:10">
      <c r="B38" s="31" t="s">
        <v>43</v>
      </c>
      <c r="C38" s="10" t="s">
        <v>297</v>
      </c>
      <c r="D38" s="89">
        <v>1.7372977335386793E-2</v>
      </c>
      <c r="E38" s="89">
        <v>1.7604122802521209E-2</v>
      </c>
      <c r="F38" s="89">
        <v>-1.1159210746623918E-4</v>
      </c>
      <c r="G38" s="89">
        <v>2.3947427368498749E-2</v>
      </c>
      <c r="H38" s="89">
        <v>5.6543254787500422E-3</v>
      </c>
      <c r="I38" s="89">
        <v>1.0000372960341571E-2</v>
      </c>
      <c r="J38" s="89">
        <v>9.0215765228639482E-3</v>
      </c>
    </row>
    <row r="39" spans="1:10">
      <c r="B39" s="31" t="s">
        <v>44</v>
      </c>
      <c r="C39" s="10" t="s">
        <v>298</v>
      </c>
      <c r="D39" s="89">
        <v>0.20849855609807</v>
      </c>
      <c r="E39" s="89">
        <v>0.2185764222665533</v>
      </c>
      <c r="F39" s="89">
        <v>0.25239023180699421</v>
      </c>
      <c r="G39" s="89">
        <v>0.28072967990310976</v>
      </c>
      <c r="H39" s="89">
        <v>0.42454223903522936</v>
      </c>
      <c r="I39" s="89">
        <v>0.50875541451006612</v>
      </c>
      <c r="J39" s="89">
        <v>0.54828875270945243</v>
      </c>
    </row>
    <row r="40" spans="1:10">
      <c r="B40" s="32" t="s">
        <v>195</v>
      </c>
      <c r="C40" s="76"/>
      <c r="D40" s="81"/>
      <c r="E40" s="81"/>
      <c r="F40" s="81"/>
      <c r="G40" s="81"/>
      <c r="H40" s="81"/>
      <c r="I40" s="81"/>
      <c r="J40" s="81"/>
    </row>
  </sheetData>
  <mergeCells count="4">
    <mergeCell ref="B4:C4"/>
    <mergeCell ref="D2:J2"/>
    <mergeCell ref="D3:J3"/>
    <mergeCell ref="D4:J4"/>
  </mergeCells>
  <phoneticPr fontId="38" type="noConversion"/>
  <hyperlinks>
    <hyperlink ref="B1" location="Indice!A1" display="Regresar" xr:uid="{473723D5-0ED7-41A4-B684-8EB28674EAF6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90"/>
  <sheetViews>
    <sheetView showGridLines="0" zoomScaleNormal="100" workbookViewId="0">
      <pane xSplit="3" ySplit="6" topLeftCell="D7" activePane="bottomRight" state="frozen"/>
      <selection activeCell="L5" sqref="L5"/>
      <selection pane="topRight" activeCell="L5" sqref="L5"/>
      <selection pane="bottomLeft" activeCell="L5" sqref="L5"/>
      <selection pane="bottomRight" activeCell="L5" sqref="L5"/>
    </sheetView>
  </sheetViews>
  <sheetFormatPr baseColWidth="10" defaultRowHeight="15"/>
  <cols>
    <col min="1" max="1" width="11.42578125" style="84"/>
    <col min="3" max="3" width="74.5703125" customWidth="1"/>
    <col min="4" max="4" width="11.42578125" style="12" customWidth="1"/>
  </cols>
  <sheetData>
    <row r="1" spans="1:10" ht="15.75" thickBot="1">
      <c r="B1" s="9" t="s">
        <v>9</v>
      </c>
      <c r="D1" s="21"/>
      <c r="E1" s="78"/>
      <c r="F1" s="78"/>
      <c r="G1" s="78"/>
      <c r="H1" s="78"/>
      <c r="I1" s="78"/>
      <c r="J1" s="78"/>
    </row>
    <row r="2" spans="1:10" ht="15" customHeight="1">
      <c r="B2" s="79"/>
      <c r="C2" s="27"/>
      <c r="D2" s="104" t="str">
        <f>Indice!H6</f>
        <v>Sociedades Públicas Financieras</v>
      </c>
      <c r="E2" s="104"/>
      <c r="F2" s="104"/>
      <c r="G2" s="104"/>
      <c r="H2" s="104"/>
      <c r="I2" s="104"/>
      <c r="J2" s="104"/>
    </row>
    <row r="3" spans="1:10" ht="15.75">
      <c r="B3" s="80" t="s">
        <v>45</v>
      </c>
      <c r="C3" s="28"/>
      <c r="D3" s="103" t="s">
        <v>448</v>
      </c>
      <c r="E3" s="104"/>
      <c r="F3" s="104"/>
      <c r="G3" s="104"/>
      <c r="H3" s="104"/>
      <c r="I3" s="104"/>
      <c r="J3" s="104"/>
    </row>
    <row r="4" spans="1:10" ht="18" customHeight="1" thickBot="1">
      <c r="B4" s="107" t="s">
        <v>443</v>
      </c>
      <c r="C4" s="108"/>
      <c r="D4" s="106" t="str">
        <f>_xlfn.CONCAT("Cifras ",Indice!H7)</f>
        <v>Cifras Anuales</v>
      </c>
      <c r="E4" s="106"/>
      <c r="F4" s="106"/>
      <c r="G4" s="106"/>
      <c r="H4" s="106"/>
      <c r="I4" s="106"/>
      <c r="J4" s="106"/>
    </row>
    <row r="5" spans="1:10" ht="14.45" customHeight="1" thickBot="1">
      <c r="D5" s="19"/>
    </row>
    <row r="6" spans="1:10" ht="15.75" thickBot="1">
      <c r="D6" s="77">
        <v>2014</v>
      </c>
      <c r="E6" s="77">
        <v>2015</v>
      </c>
      <c r="F6" s="77">
        <v>2016</v>
      </c>
      <c r="G6" s="77">
        <v>2017</v>
      </c>
      <c r="H6" s="77">
        <v>2018</v>
      </c>
      <c r="I6" s="77">
        <v>2019</v>
      </c>
      <c r="J6" s="77">
        <v>2020</v>
      </c>
    </row>
    <row r="7" spans="1:10" s="33" customFormat="1" ht="15.75" thickTop="1">
      <c r="A7" s="85"/>
      <c r="B7" s="96" t="s">
        <v>46</v>
      </c>
      <c r="C7" s="93" t="s">
        <v>390</v>
      </c>
      <c r="D7" s="70">
        <v>0.6173242827975991</v>
      </c>
      <c r="E7" s="70">
        <v>0.61788778768765495</v>
      </c>
      <c r="F7" s="70">
        <v>0.61206939619566225</v>
      </c>
      <c r="G7" s="70">
        <v>0.65160359890796726</v>
      </c>
      <c r="H7" s="70">
        <v>0.7800973359357215</v>
      </c>
      <c r="I7" s="70">
        <v>0.85128463939539833</v>
      </c>
      <c r="J7" s="70">
        <v>0.93523541967402446</v>
      </c>
    </row>
    <row r="8" spans="1:10" s="45" customFormat="1">
      <c r="A8" s="86"/>
      <c r="B8" s="97" t="s">
        <v>13</v>
      </c>
      <c r="C8" s="35" t="s">
        <v>299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</row>
    <row r="9" spans="1:10">
      <c r="B9" s="97" t="s">
        <v>47</v>
      </c>
      <c r="C9" s="13" t="s">
        <v>391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</row>
    <row r="10" spans="1:10">
      <c r="B10" s="98" t="s">
        <v>48</v>
      </c>
      <c r="C10" s="14" t="s">
        <v>392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</row>
    <row r="11" spans="1:10">
      <c r="B11" s="98" t="s">
        <v>49</v>
      </c>
      <c r="C11" s="14" t="s">
        <v>393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</row>
    <row r="12" spans="1:10">
      <c r="B12" s="98" t="s">
        <v>50</v>
      </c>
      <c r="C12" s="14" t="s">
        <v>394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</row>
    <row r="13" spans="1:10">
      <c r="B13" s="97" t="s">
        <v>51</v>
      </c>
      <c r="C13" s="13" t="s">
        <v>395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</row>
    <row r="14" spans="1:10">
      <c r="B14" s="97" t="s">
        <v>52</v>
      </c>
      <c r="C14" s="13" t="s">
        <v>396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</row>
    <row r="15" spans="1:10">
      <c r="B15" s="98" t="s">
        <v>53</v>
      </c>
      <c r="C15" s="14" t="s">
        <v>397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</row>
    <row r="16" spans="1:10">
      <c r="B16" s="98" t="s">
        <v>54</v>
      </c>
      <c r="C16" s="14" t="s">
        <v>398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</row>
    <row r="17" spans="1:10">
      <c r="B17" s="98" t="s">
        <v>55</v>
      </c>
      <c r="C17" s="14" t="s">
        <v>399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</row>
    <row r="18" spans="1:10">
      <c r="B18" s="98" t="s">
        <v>56</v>
      </c>
      <c r="C18" s="14" t="s">
        <v>400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</row>
    <row r="19" spans="1:10">
      <c r="B19" s="98" t="s">
        <v>57</v>
      </c>
      <c r="C19" s="14" t="s">
        <v>401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</row>
    <row r="20" spans="1:10">
      <c r="B20" s="97" t="s">
        <v>58</v>
      </c>
      <c r="C20" s="13" t="s">
        <v>402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</row>
    <row r="21" spans="1:10">
      <c r="B21" s="98" t="s">
        <v>59</v>
      </c>
      <c r="C21" s="14" t="s">
        <v>403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</row>
    <row r="22" spans="1:10">
      <c r="A22" s="83"/>
      <c r="B22" s="98" t="s">
        <v>60</v>
      </c>
      <c r="C22" s="36" t="s">
        <v>404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</row>
    <row r="23" spans="1:10">
      <c r="A23" s="83"/>
      <c r="B23" s="98" t="s">
        <v>61</v>
      </c>
      <c r="C23" s="36" t="s">
        <v>405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</row>
    <row r="24" spans="1:10">
      <c r="A24" s="83"/>
      <c r="B24" s="98" t="s">
        <v>62</v>
      </c>
      <c r="C24" s="36" t="s">
        <v>406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</row>
    <row r="25" spans="1:10">
      <c r="A25" s="83"/>
      <c r="B25" s="98" t="s">
        <v>63</v>
      </c>
      <c r="C25" s="36" t="s">
        <v>407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</row>
    <row r="26" spans="1:10">
      <c r="A26" s="83"/>
      <c r="B26" s="98" t="s">
        <v>64</v>
      </c>
      <c r="C26" s="14" t="s">
        <v>408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</row>
    <row r="27" spans="1:10">
      <c r="A27" s="83"/>
      <c r="B27" s="98" t="s">
        <v>65</v>
      </c>
      <c r="C27" s="14" t="s">
        <v>409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</row>
    <row r="28" spans="1:10">
      <c r="A28" s="83"/>
      <c r="B28" s="98" t="s">
        <v>66</v>
      </c>
      <c r="C28" s="14" t="s">
        <v>410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</row>
    <row r="29" spans="1:10">
      <c r="A29" s="83"/>
      <c r="B29" s="98" t="s">
        <v>67</v>
      </c>
      <c r="C29" s="14" t="s">
        <v>411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</row>
    <row r="30" spans="1:10">
      <c r="A30" s="83"/>
      <c r="B30" s="98" t="s">
        <v>68</v>
      </c>
      <c r="C30" s="36" t="s">
        <v>412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</row>
    <row r="31" spans="1:10">
      <c r="A31" s="83"/>
      <c r="B31" s="98" t="s">
        <v>69</v>
      </c>
      <c r="C31" s="36" t="s">
        <v>394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</row>
    <row r="32" spans="1:10">
      <c r="A32" s="83"/>
      <c r="B32" s="98" t="s">
        <v>70</v>
      </c>
      <c r="C32" s="14" t="s">
        <v>413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</row>
    <row r="33" spans="1:10">
      <c r="A33" s="83"/>
      <c r="B33" s="97" t="s">
        <v>71</v>
      </c>
      <c r="C33" s="13" t="s">
        <v>414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</row>
    <row r="34" spans="1:10">
      <c r="A34" s="83"/>
      <c r="B34" s="98" t="s">
        <v>72</v>
      </c>
      <c r="C34" s="14" t="s">
        <v>415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</row>
    <row r="35" spans="1:10">
      <c r="A35" s="83"/>
      <c r="B35" s="98" t="s">
        <v>73</v>
      </c>
      <c r="C35" s="14" t="s">
        <v>416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</row>
    <row r="36" spans="1:10">
      <c r="A36" s="83"/>
      <c r="B36" s="98" t="s">
        <v>74</v>
      </c>
      <c r="C36" s="14" t="s">
        <v>417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</row>
    <row r="37" spans="1:10">
      <c r="A37" s="83"/>
      <c r="B37" s="98" t="s">
        <v>75</v>
      </c>
      <c r="C37" s="14" t="s">
        <v>418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</row>
    <row r="38" spans="1:10">
      <c r="A38" s="83"/>
      <c r="B38" s="98" t="s">
        <v>76</v>
      </c>
      <c r="C38" s="14" t="s">
        <v>419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</row>
    <row r="39" spans="1:10">
      <c r="A39" s="83"/>
      <c r="B39" s="98" t="s">
        <v>77</v>
      </c>
      <c r="C39" s="14" t="s">
        <v>420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</row>
    <row r="40" spans="1:10">
      <c r="A40" s="83"/>
      <c r="B40" s="97" t="s">
        <v>78</v>
      </c>
      <c r="C40" s="13" t="s">
        <v>421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</row>
    <row r="41" spans="1:10" s="45" customFormat="1">
      <c r="A41" s="86"/>
      <c r="B41" s="97" t="s">
        <v>14</v>
      </c>
      <c r="C41" s="35" t="s">
        <v>275</v>
      </c>
      <c r="D41" s="71">
        <v>2.5404044526333464E-2</v>
      </c>
      <c r="E41" s="71">
        <v>2.7487526513435917E-2</v>
      </c>
      <c r="F41" s="71">
        <v>2.8389038393694676E-2</v>
      </c>
      <c r="G41" s="71">
        <v>2.0672272684106621E-2</v>
      </c>
      <c r="H41" s="71">
        <v>2.1429989700165825E-2</v>
      </c>
      <c r="I41" s="71">
        <v>1.3535307177779426E-2</v>
      </c>
      <c r="J41" s="71">
        <v>2.230957019570751E-2</v>
      </c>
    </row>
    <row r="42" spans="1:10">
      <c r="B42" s="97" t="s">
        <v>79</v>
      </c>
      <c r="C42" s="13" t="s">
        <v>422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</row>
    <row r="43" spans="1:10">
      <c r="B43" s="98" t="s">
        <v>80</v>
      </c>
      <c r="C43" s="14" t="s">
        <v>423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</row>
    <row r="44" spans="1:10">
      <c r="B44" s="98" t="s">
        <v>81</v>
      </c>
      <c r="C44" s="14" t="s">
        <v>424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</row>
    <row r="45" spans="1:10">
      <c r="B45" s="98" t="s">
        <v>82</v>
      </c>
      <c r="C45" s="14" t="s">
        <v>425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</row>
    <row r="46" spans="1:10">
      <c r="B46" s="98" t="s">
        <v>83</v>
      </c>
      <c r="C46" s="14" t="s">
        <v>426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</row>
    <row r="47" spans="1:10">
      <c r="B47" s="97" t="s">
        <v>84</v>
      </c>
      <c r="C47" s="13" t="s">
        <v>427</v>
      </c>
      <c r="D47" s="72">
        <v>2.5404044526333464E-2</v>
      </c>
      <c r="E47" s="72">
        <v>2.7487526513435917E-2</v>
      </c>
      <c r="F47" s="72">
        <v>2.8389038393694676E-2</v>
      </c>
      <c r="G47" s="72">
        <v>2.0672272684106621E-2</v>
      </c>
      <c r="H47" s="72">
        <v>2.1429989700165825E-2</v>
      </c>
      <c r="I47" s="72">
        <v>1.3535307177779426E-2</v>
      </c>
      <c r="J47" s="72">
        <v>2.230957019570751E-2</v>
      </c>
    </row>
    <row r="48" spans="1:10">
      <c r="B48" s="98" t="s">
        <v>85</v>
      </c>
      <c r="C48" s="14" t="s">
        <v>423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</row>
    <row r="49" spans="1:10">
      <c r="B49" s="98" t="s">
        <v>86</v>
      </c>
      <c r="C49" s="14" t="s">
        <v>424</v>
      </c>
      <c r="D49" s="73">
        <v>2.5293748353271424E-2</v>
      </c>
      <c r="E49" s="73">
        <v>2.737872160745242E-2</v>
      </c>
      <c r="F49" s="73">
        <v>2.8286399910597906E-2</v>
      </c>
      <c r="G49" s="73">
        <v>2.0561693989486183E-2</v>
      </c>
      <c r="H49" s="73">
        <v>2.1264292841751273E-2</v>
      </c>
      <c r="I49" s="73">
        <v>1.3380079677156501E-2</v>
      </c>
      <c r="J49" s="73">
        <v>2.2159282678547568E-2</v>
      </c>
    </row>
    <row r="50" spans="1:10">
      <c r="B50" s="98" t="s">
        <v>87</v>
      </c>
      <c r="C50" s="14" t="s">
        <v>428</v>
      </c>
      <c r="D50" s="73">
        <v>1.1029617306203548E-4</v>
      </c>
      <c r="E50" s="73">
        <v>1.0880490598349491E-4</v>
      </c>
      <c r="F50" s="73">
        <v>1.0263848309677038E-4</v>
      </c>
      <c r="G50" s="73">
        <v>1.1057869462043648E-4</v>
      </c>
      <c r="H50" s="73">
        <v>1.6569685841455104E-4</v>
      </c>
      <c r="I50" s="73">
        <v>1.55227500622925E-4</v>
      </c>
      <c r="J50" s="73">
        <v>1.5028751715994319E-4</v>
      </c>
    </row>
    <row r="51" spans="1:10" s="45" customFormat="1">
      <c r="A51" s="86"/>
      <c r="B51" s="97" t="s">
        <v>15</v>
      </c>
      <c r="C51" s="35" t="s">
        <v>300</v>
      </c>
      <c r="D51" s="71">
        <v>0</v>
      </c>
      <c r="E51" s="71">
        <v>0</v>
      </c>
      <c r="F51" s="71">
        <v>0</v>
      </c>
      <c r="G51" s="71">
        <v>0</v>
      </c>
      <c r="H51" s="71">
        <v>0</v>
      </c>
      <c r="I51" s="71">
        <v>0</v>
      </c>
      <c r="J51" s="71">
        <v>0</v>
      </c>
    </row>
    <row r="52" spans="1:10">
      <c r="B52" s="97" t="s">
        <v>88</v>
      </c>
      <c r="C52" s="13" t="s">
        <v>429</v>
      </c>
      <c r="D52" s="72">
        <v>0</v>
      </c>
      <c r="E52" s="72">
        <v>0</v>
      </c>
      <c r="F52" s="72">
        <v>0</v>
      </c>
      <c r="G52" s="72">
        <v>0</v>
      </c>
      <c r="H52" s="72">
        <v>0</v>
      </c>
      <c r="I52" s="72">
        <v>0</v>
      </c>
      <c r="J52" s="72">
        <v>0</v>
      </c>
    </row>
    <row r="53" spans="1:10">
      <c r="B53" s="98" t="s">
        <v>89</v>
      </c>
      <c r="C53" s="14" t="s">
        <v>370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</row>
    <row r="54" spans="1:10">
      <c r="B54" s="98" t="s">
        <v>90</v>
      </c>
      <c r="C54" s="14" t="s">
        <v>371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</row>
    <row r="55" spans="1:10">
      <c r="B55" s="97" t="s">
        <v>91</v>
      </c>
      <c r="C55" s="13" t="s">
        <v>430</v>
      </c>
      <c r="D55" s="72">
        <v>0</v>
      </c>
      <c r="E55" s="72">
        <v>0</v>
      </c>
      <c r="F55" s="72">
        <v>0</v>
      </c>
      <c r="G55" s="72">
        <v>0</v>
      </c>
      <c r="H55" s="72">
        <v>0</v>
      </c>
      <c r="I55" s="72">
        <v>0</v>
      </c>
      <c r="J55" s="72">
        <v>0</v>
      </c>
    </row>
    <row r="56" spans="1:10">
      <c r="B56" s="98" t="s">
        <v>92</v>
      </c>
      <c r="C56" s="14" t="s">
        <v>370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</row>
    <row r="57" spans="1:10">
      <c r="B57" s="98" t="s">
        <v>93</v>
      </c>
      <c r="C57" s="14" t="s">
        <v>371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</row>
    <row r="58" spans="1:10">
      <c r="B58" s="97" t="s">
        <v>94</v>
      </c>
      <c r="C58" s="13" t="s">
        <v>431</v>
      </c>
      <c r="D58" s="72">
        <v>0</v>
      </c>
      <c r="E58" s="72">
        <v>0</v>
      </c>
      <c r="F58" s="72">
        <v>0</v>
      </c>
      <c r="G58" s="72">
        <v>0</v>
      </c>
      <c r="H58" s="72">
        <v>0</v>
      </c>
      <c r="I58" s="72">
        <v>0</v>
      </c>
      <c r="J58" s="72">
        <v>0</v>
      </c>
    </row>
    <row r="59" spans="1:10">
      <c r="B59" s="98" t="s">
        <v>95</v>
      </c>
      <c r="C59" s="14" t="s">
        <v>370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</row>
    <row r="60" spans="1:10">
      <c r="B60" s="98" t="s">
        <v>96</v>
      </c>
      <c r="C60" s="14" t="s">
        <v>371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</row>
    <row r="61" spans="1:10" s="45" customFormat="1">
      <c r="A61" s="86"/>
      <c r="B61" s="97" t="s">
        <v>16</v>
      </c>
      <c r="C61" s="35" t="s">
        <v>432</v>
      </c>
      <c r="D61" s="71">
        <v>0.59192023827126561</v>
      </c>
      <c r="E61" s="71">
        <v>0.59040026117421907</v>
      </c>
      <c r="F61" s="71">
        <v>0.58368035780196759</v>
      </c>
      <c r="G61" s="71">
        <v>0.63093132622386072</v>
      </c>
      <c r="H61" s="71">
        <v>0.75866734623555565</v>
      </c>
      <c r="I61" s="71">
        <v>0.83774933221761883</v>
      </c>
      <c r="J61" s="71">
        <v>0.91292584947831668</v>
      </c>
    </row>
    <row r="62" spans="1:10">
      <c r="B62" s="97" t="s">
        <v>97</v>
      </c>
      <c r="C62" s="13" t="s">
        <v>433</v>
      </c>
      <c r="D62" s="72">
        <v>0.28597293818014635</v>
      </c>
      <c r="E62" s="72">
        <v>0.27555077645069331</v>
      </c>
      <c r="F62" s="72">
        <v>0.28700622254174679</v>
      </c>
      <c r="G62" s="72">
        <v>0.33173411469831882</v>
      </c>
      <c r="H62" s="72">
        <v>0.45782232139178419</v>
      </c>
      <c r="I62" s="72">
        <v>0.53217778136787497</v>
      </c>
      <c r="J62" s="72">
        <v>0.58043598102039118</v>
      </c>
    </row>
    <row r="63" spans="1:10">
      <c r="B63" s="98" t="s">
        <v>98</v>
      </c>
      <c r="C63" s="14" t="s">
        <v>302</v>
      </c>
      <c r="D63" s="73">
        <v>0.2766001008076438</v>
      </c>
      <c r="E63" s="73">
        <v>0.2661203694520447</v>
      </c>
      <c r="F63" s="73">
        <v>0.27709776319763652</v>
      </c>
      <c r="G63" s="73">
        <v>0.32096194179852855</v>
      </c>
      <c r="H63" s="73">
        <v>0.4490856666320574</v>
      </c>
      <c r="I63" s="73">
        <v>0.52218476909228884</v>
      </c>
      <c r="J63" s="73">
        <v>0.56933588748787378</v>
      </c>
    </row>
    <row r="64" spans="1:10">
      <c r="B64" s="98" t="s">
        <v>99</v>
      </c>
      <c r="C64" s="36" t="s">
        <v>445</v>
      </c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</row>
    <row r="65" spans="2:10">
      <c r="B65" s="98" t="s">
        <v>100</v>
      </c>
      <c r="C65" s="36" t="s">
        <v>434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</row>
    <row r="66" spans="2:10">
      <c r="B66" s="98" t="s">
        <v>101</v>
      </c>
      <c r="C66" s="36" t="s">
        <v>431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</row>
    <row r="67" spans="2:10">
      <c r="B67" s="98" t="s">
        <v>102</v>
      </c>
      <c r="C67" s="14" t="s">
        <v>435</v>
      </c>
      <c r="D67" s="73">
        <v>2.1531416775628885E-5</v>
      </c>
      <c r="E67" s="73">
        <v>1.0437825667173926E-5</v>
      </c>
      <c r="F67" s="73">
        <v>1.0813977323184363E-5</v>
      </c>
      <c r="G67" s="73">
        <v>2.4709196869787582E-5</v>
      </c>
      <c r="H67" s="73">
        <v>2.4973778860256878E-5</v>
      </c>
      <c r="I67" s="73">
        <v>2.2696430134753828E-5</v>
      </c>
      <c r="J67" s="73">
        <v>1.8057702735625726E-5</v>
      </c>
    </row>
    <row r="68" spans="2:10">
      <c r="B68" s="98" t="s">
        <v>103</v>
      </c>
      <c r="C68" s="14" t="s">
        <v>379</v>
      </c>
      <c r="D68" s="73">
        <v>8.4781113607672928E-3</v>
      </c>
      <c r="E68" s="73">
        <v>8.5509089858721195E-3</v>
      </c>
      <c r="F68" s="73">
        <v>8.932368280824542E-3</v>
      </c>
      <c r="G68" s="73">
        <v>1.0072001605295575E-2</v>
      </c>
      <c r="H68" s="73">
        <v>8.0301568462158059E-3</v>
      </c>
      <c r="I68" s="73">
        <v>8.5724192621874293E-3</v>
      </c>
      <c r="J68" s="73">
        <v>1.0460694579840939E-2</v>
      </c>
    </row>
    <row r="69" spans="2:10">
      <c r="B69" s="98" t="s">
        <v>104</v>
      </c>
      <c r="C69" s="14" t="s">
        <v>380</v>
      </c>
      <c r="D69" s="73">
        <v>8.7319459495959948E-4</v>
      </c>
      <c r="E69" s="73">
        <v>8.690601871093308E-4</v>
      </c>
      <c r="F69" s="73">
        <v>9.6527708596259778E-4</v>
      </c>
      <c r="G69" s="73">
        <v>6.7546209762487427E-4</v>
      </c>
      <c r="H69" s="73">
        <v>6.8152413465076079E-4</v>
      </c>
      <c r="I69" s="73">
        <v>1.3978965832639797E-3</v>
      </c>
      <c r="J69" s="73">
        <v>6.2134124994087331E-4</v>
      </c>
    </row>
    <row r="70" spans="2:10">
      <c r="B70" s="98" t="s">
        <v>105</v>
      </c>
      <c r="C70" s="14" t="s">
        <v>381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</row>
    <row r="71" spans="2:10">
      <c r="B71" s="98" t="s">
        <v>106</v>
      </c>
      <c r="C71" s="14" t="s">
        <v>382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</row>
    <row r="72" spans="2:10">
      <c r="B72" s="97" t="s">
        <v>107</v>
      </c>
      <c r="C72" s="13" t="s">
        <v>436</v>
      </c>
      <c r="D72" s="72">
        <v>0.21624665764536954</v>
      </c>
      <c r="E72" s="72">
        <v>0.21036671052641973</v>
      </c>
      <c r="F72" s="72">
        <v>0.20150656255449517</v>
      </c>
      <c r="G72" s="72">
        <v>0.19913246405390525</v>
      </c>
      <c r="H72" s="72">
        <v>0.20018100302592223</v>
      </c>
      <c r="I72" s="72">
        <v>0.20423422352215398</v>
      </c>
      <c r="J72" s="72">
        <v>0.21093626388665951</v>
      </c>
    </row>
    <row r="73" spans="2:10">
      <c r="B73" s="98" t="s">
        <v>108</v>
      </c>
      <c r="C73" s="14" t="s">
        <v>437</v>
      </c>
      <c r="D73" s="73">
        <v>0.21624665764536954</v>
      </c>
      <c r="E73" s="73">
        <v>0.21036671052641973</v>
      </c>
      <c r="F73" s="73">
        <v>0.20150656255449517</v>
      </c>
      <c r="G73" s="73">
        <v>0.19913246405390525</v>
      </c>
      <c r="H73" s="73">
        <v>0.20018100302592223</v>
      </c>
      <c r="I73" s="73">
        <v>0.20423422352215398</v>
      </c>
      <c r="J73" s="73">
        <v>0.21093626388665951</v>
      </c>
    </row>
    <row r="74" spans="2:10">
      <c r="B74" s="98" t="s">
        <v>109</v>
      </c>
      <c r="C74" s="14" t="s">
        <v>438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</row>
    <row r="75" spans="2:10">
      <c r="B75" s="98" t="s">
        <v>110</v>
      </c>
      <c r="C75" s="14" t="s">
        <v>439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</row>
    <row r="76" spans="2:10">
      <c r="B76" s="98" t="s">
        <v>111</v>
      </c>
      <c r="C76" s="14" t="s">
        <v>440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</row>
    <row r="77" spans="2:10">
      <c r="B77" s="97" t="s">
        <v>112</v>
      </c>
      <c r="C77" s="13" t="s">
        <v>441</v>
      </c>
      <c r="D77" s="72">
        <v>5.9270188227251563E-4</v>
      </c>
      <c r="E77" s="72">
        <v>1.335660749863242E-3</v>
      </c>
      <c r="F77" s="72">
        <v>1.233267841523246E-3</v>
      </c>
      <c r="G77" s="72">
        <v>1.0962240758629416E-3</v>
      </c>
      <c r="H77" s="72">
        <v>9.4327057006018305E-4</v>
      </c>
      <c r="I77" s="72">
        <v>2.8901102829763017E-3</v>
      </c>
      <c r="J77" s="72">
        <v>1.00463470442904E-3</v>
      </c>
    </row>
    <row r="78" spans="2:10">
      <c r="B78" s="97" t="s">
        <v>113</v>
      </c>
      <c r="C78" s="13" t="s">
        <v>383</v>
      </c>
      <c r="D78" s="46">
        <v>7.308599017763992E-2</v>
      </c>
      <c r="E78" s="46">
        <v>7.9336522397666698E-2</v>
      </c>
      <c r="F78" s="46">
        <v>8.2301559715833625E-2</v>
      </c>
      <c r="G78" s="46">
        <v>8.6478539570383983E-2</v>
      </c>
      <c r="H78" s="46">
        <v>8.6553393843423268E-2</v>
      </c>
      <c r="I78" s="46">
        <v>8.7223212178351855E-2</v>
      </c>
      <c r="J78" s="46">
        <v>9.6314519794883868E-2</v>
      </c>
    </row>
    <row r="79" spans="2:10">
      <c r="B79" s="98" t="s">
        <v>114</v>
      </c>
      <c r="C79" s="14" t="s">
        <v>370</v>
      </c>
      <c r="D79" s="29">
        <v>3.1280964924262222E-4</v>
      </c>
      <c r="E79" s="29">
        <v>1.3259869065095201E-8</v>
      </c>
      <c r="F79" s="29">
        <v>1.9141369441577589E-8</v>
      </c>
      <c r="G79" s="29">
        <v>3.8366032462221808E-10</v>
      </c>
      <c r="H79" s="29">
        <v>0</v>
      </c>
      <c r="I79" s="29">
        <v>7.086192615140109E-8</v>
      </c>
      <c r="J79" s="29">
        <v>2.5829484740107057E-10</v>
      </c>
    </row>
    <row r="80" spans="2:10">
      <c r="B80" s="98" t="s">
        <v>115</v>
      </c>
      <c r="C80" s="36" t="s">
        <v>303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</row>
    <row r="81" spans="2:10">
      <c r="B81" s="98" t="s">
        <v>116</v>
      </c>
      <c r="C81" s="36" t="s">
        <v>394</v>
      </c>
      <c r="D81" s="73">
        <v>3.1280964924262222E-4</v>
      </c>
      <c r="E81" s="73">
        <v>1.3259869065095201E-8</v>
      </c>
      <c r="F81" s="73">
        <v>1.9141369441577589E-8</v>
      </c>
      <c r="G81" s="73">
        <v>3.8366032462221808E-10</v>
      </c>
      <c r="H81" s="73">
        <v>0</v>
      </c>
      <c r="I81" s="73">
        <v>7.086192615140109E-8</v>
      </c>
      <c r="J81" s="73">
        <v>2.5829484740107057E-10</v>
      </c>
    </row>
    <row r="82" spans="2:10">
      <c r="B82" s="98" t="s">
        <v>117</v>
      </c>
      <c r="C82" s="14" t="s">
        <v>371</v>
      </c>
      <c r="D82" s="73">
        <v>7.2773180528397291E-2</v>
      </c>
      <c r="E82" s="73">
        <v>7.9336509137797634E-2</v>
      </c>
      <c r="F82" s="73">
        <v>8.2301540574464177E-2</v>
      </c>
      <c r="G82" s="73">
        <v>8.6478539186723657E-2</v>
      </c>
      <c r="H82" s="73">
        <v>8.6553393843423268E-2</v>
      </c>
      <c r="I82" s="73">
        <v>8.7223141316425709E-2</v>
      </c>
      <c r="J82" s="73">
        <v>9.6314519536589038E-2</v>
      </c>
    </row>
    <row r="83" spans="2:10" ht="33.75" customHeight="1">
      <c r="B83" s="97" t="s">
        <v>118</v>
      </c>
      <c r="C83" s="37" t="s">
        <v>442</v>
      </c>
      <c r="D83" s="46">
        <v>1.6021950385837147E-2</v>
      </c>
      <c r="E83" s="46">
        <v>2.3810591049576228E-2</v>
      </c>
      <c r="F83" s="46">
        <v>1.1632745148368755E-2</v>
      </c>
      <c r="G83" s="46">
        <v>1.2489983825389697E-2</v>
      </c>
      <c r="H83" s="46">
        <v>1.3167357404365719E-2</v>
      </c>
      <c r="I83" s="46">
        <v>1.122400486626178E-2</v>
      </c>
      <c r="J83" s="46">
        <v>2.4234450071953188E-2</v>
      </c>
    </row>
    <row r="84" spans="2:10">
      <c r="B84" s="98" t="s">
        <v>119</v>
      </c>
      <c r="C84" s="14" t="s">
        <v>385</v>
      </c>
      <c r="D84" s="29">
        <v>1.6021950385837147E-2</v>
      </c>
      <c r="E84" s="29">
        <v>2.3810591049576228E-2</v>
      </c>
      <c r="F84" s="29">
        <v>1.1632745148368755E-2</v>
      </c>
      <c r="G84" s="29">
        <v>1.2489983825389697E-2</v>
      </c>
      <c r="H84" s="29">
        <v>1.3167357404365719E-2</v>
      </c>
      <c r="I84" s="29">
        <v>1.122400486626178E-2</v>
      </c>
      <c r="J84" s="29">
        <v>2.4234450071953188E-2</v>
      </c>
    </row>
    <row r="85" spans="2:10">
      <c r="B85" s="98" t="s">
        <v>120</v>
      </c>
      <c r="C85" s="36" t="s">
        <v>386</v>
      </c>
      <c r="D85" s="73">
        <v>1.1757280112705432E-2</v>
      </c>
      <c r="E85" s="73">
        <v>1.1464541270027851E-2</v>
      </c>
      <c r="F85" s="73">
        <v>8.3389158226911727E-3</v>
      </c>
      <c r="G85" s="73">
        <v>8.8220804701851906E-3</v>
      </c>
      <c r="H85" s="73">
        <v>9.228473776531609E-3</v>
      </c>
      <c r="I85" s="73">
        <v>1.0570303868571653E-2</v>
      </c>
      <c r="J85" s="73">
        <v>1.7722431117777358E-2</v>
      </c>
    </row>
    <row r="86" spans="2:10">
      <c r="B86" s="98" t="s">
        <v>121</v>
      </c>
      <c r="C86" s="36" t="s">
        <v>387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</row>
    <row r="87" spans="2:10">
      <c r="B87" s="98" t="s">
        <v>122</v>
      </c>
      <c r="C87" s="36" t="s">
        <v>388</v>
      </c>
      <c r="D87" s="73">
        <v>4.2646702731317142E-3</v>
      </c>
      <c r="E87" s="73">
        <v>1.2346049779548375E-2</v>
      </c>
      <c r="F87" s="73">
        <v>3.293829325677582E-3</v>
      </c>
      <c r="G87" s="73">
        <v>3.667903355204504E-3</v>
      </c>
      <c r="H87" s="73">
        <v>3.9388836278341091E-3</v>
      </c>
      <c r="I87" s="73">
        <v>6.5370099769012681E-4</v>
      </c>
      <c r="J87" s="73">
        <v>6.5120189541758283E-3</v>
      </c>
    </row>
    <row r="88" spans="2:10">
      <c r="B88" s="98" t="s">
        <v>123</v>
      </c>
      <c r="C88" s="14" t="s">
        <v>389</v>
      </c>
      <c r="D88" s="73">
        <v>0</v>
      </c>
      <c r="E88" s="73">
        <v>0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</row>
    <row r="89" spans="2:10">
      <c r="B89" s="32" t="s">
        <v>195</v>
      </c>
      <c r="D89" s="43"/>
      <c r="E89" s="43"/>
      <c r="F89" s="43"/>
      <c r="G89" s="43"/>
      <c r="H89" s="43"/>
      <c r="I89" s="43"/>
      <c r="J89" s="43"/>
    </row>
    <row r="90" spans="2:10">
      <c r="B90" s="32"/>
      <c r="D90" s="43"/>
      <c r="E90" s="43"/>
      <c r="F90" s="43"/>
      <c r="G90" s="43"/>
      <c r="H90" s="43"/>
      <c r="I90" s="43"/>
      <c r="J90" s="43"/>
    </row>
  </sheetData>
  <mergeCells count="4">
    <mergeCell ref="B4:C4"/>
    <mergeCell ref="D2:J2"/>
    <mergeCell ref="D3:J3"/>
    <mergeCell ref="D4:J4"/>
  </mergeCells>
  <phoneticPr fontId="38" type="noConversion"/>
  <conditionalFormatting sqref="A1:A1048576">
    <cfRule type="duplicateValues" dxfId="2" priority="746"/>
  </conditionalFormatting>
  <hyperlinks>
    <hyperlink ref="B1" location="Indice!A1" display="Regresar" xr:uid="{7F381BCB-1FDD-4B85-98E7-2E831548BA3A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4"/>
  <sheetViews>
    <sheetView showGridLines="0" zoomScaleNormal="100" workbookViewId="0">
      <pane xSplit="3" ySplit="7" topLeftCell="D8" activePane="bottomRight" state="frozen"/>
      <selection activeCell="L5" sqref="L5"/>
      <selection pane="topRight" activeCell="L5" sqref="L5"/>
      <selection pane="bottomLeft" activeCell="L5" sqref="L5"/>
      <selection pane="bottomRight" activeCell="L5" sqref="L5"/>
    </sheetView>
  </sheetViews>
  <sheetFormatPr baseColWidth="10" defaultRowHeight="15"/>
  <cols>
    <col min="1" max="1" width="6" customWidth="1"/>
    <col min="3" max="3" width="64.28515625" customWidth="1"/>
    <col min="4" max="4" width="11.42578125" style="12" customWidth="1"/>
  </cols>
  <sheetData>
    <row r="1" spans="2:10" ht="15.75" thickBot="1">
      <c r="B1" s="9" t="s">
        <v>9</v>
      </c>
      <c r="D1" s="21"/>
      <c r="E1" s="21"/>
      <c r="F1" s="21"/>
      <c r="G1" s="21"/>
      <c r="H1" s="21"/>
      <c r="I1" s="21"/>
      <c r="J1" s="21"/>
    </row>
    <row r="2" spans="2:10" ht="15" customHeight="1">
      <c r="B2" s="23"/>
      <c r="C2" s="24"/>
      <c r="D2" s="103" t="str">
        <f>Indice!H6</f>
        <v>Sociedades Públicas Financieras</v>
      </c>
      <c r="E2" s="104"/>
      <c r="F2" s="104"/>
      <c r="G2" s="104"/>
      <c r="H2" s="104"/>
      <c r="I2" s="104"/>
      <c r="J2" s="104"/>
    </row>
    <row r="3" spans="2:10" ht="15" customHeight="1">
      <c r="B3" s="25" t="s">
        <v>124</v>
      </c>
      <c r="C3" s="26"/>
      <c r="D3" s="103" t="s">
        <v>448</v>
      </c>
      <c r="E3" s="104"/>
      <c r="F3" s="104"/>
      <c r="G3" s="104"/>
      <c r="H3" s="104"/>
      <c r="I3" s="104"/>
      <c r="J3" s="104"/>
    </row>
    <row r="4" spans="2:10" ht="18" customHeight="1" thickBot="1">
      <c r="B4" s="107" t="s">
        <v>444</v>
      </c>
      <c r="C4" s="109"/>
      <c r="D4" s="105" t="str">
        <f>_xlfn.CONCAT("Cifras ",Indice!H7)</f>
        <v>Cifras Anuales</v>
      </c>
      <c r="E4" s="106"/>
      <c r="F4" s="106"/>
      <c r="G4" s="106"/>
      <c r="H4" s="106"/>
      <c r="I4" s="106"/>
      <c r="J4" s="106"/>
    </row>
    <row r="5" spans="2:10" ht="15" customHeight="1" thickBot="1">
      <c r="D5" s="19"/>
      <c r="E5" s="19"/>
      <c r="F5" s="19"/>
      <c r="G5" s="19"/>
      <c r="H5" s="19"/>
      <c r="I5" s="19"/>
      <c r="J5" s="19"/>
    </row>
    <row r="6" spans="2:10" ht="15.75" thickBot="1">
      <c r="D6" s="77">
        <v>2014</v>
      </c>
      <c r="E6" s="77">
        <v>2015</v>
      </c>
      <c r="F6" s="77">
        <v>2016</v>
      </c>
      <c r="G6" s="77">
        <v>2017</v>
      </c>
      <c r="H6" s="77">
        <v>2018</v>
      </c>
      <c r="I6" s="77">
        <v>2019</v>
      </c>
      <c r="J6" s="77">
        <v>2020</v>
      </c>
    </row>
    <row r="7" spans="2:10" ht="15.75" thickTop="1">
      <c r="B7" s="99" t="s">
        <v>17</v>
      </c>
      <c r="C7" s="95" t="s">
        <v>358</v>
      </c>
      <c r="D7" s="55">
        <v>0.787401451498426</v>
      </c>
      <c r="E7" s="55">
        <v>0.7303491764713288</v>
      </c>
      <c r="F7" s="55">
        <v>0.68964668945413021</v>
      </c>
      <c r="G7" s="55">
        <v>0.69078606583304758</v>
      </c>
      <c r="H7" s="55">
        <v>0.70198066390554736</v>
      </c>
      <c r="I7" s="55">
        <v>0.68723340489550111</v>
      </c>
      <c r="J7" s="55">
        <v>0.76412090792990239</v>
      </c>
    </row>
    <row r="8" spans="2:10">
      <c r="B8" s="100" t="s">
        <v>18</v>
      </c>
      <c r="C8" s="17" t="s">
        <v>301</v>
      </c>
      <c r="D8" s="67">
        <v>0.18631806036414122</v>
      </c>
      <c r="E8" s="67">
        <v>0.18357422350876459</v>
      </c>
      <c r="F8" s="67">
        <v>0.18330634986913555</v>
      </c>
      <c r="G8" s="67">
        <v>0.18178272210443311</v>
      </c>
      <c r="H8" s="67">
        <v>0.18140416462593367</v>
      </c>
      <c r="I8" s="67">
        <v>0.17386419101291906</v>
      </c>
      <c r="J8" s="67">
        <v>0.18335209583933024</v>
      </c>
    </row>
    <row r="9" spans="2:10">
      <c r="B9" s="98" t="s">
        <v>125</v>
      </c>
      <c r="C9" s="10" t="s">
        <v>359</v>
      </c>
      <c r="D9" s="68">
        <v>0.14001440350146566</v>
      </c>
      <c r="E9" s="68">
        <v>0.13033354174260819</v>
      </c>
      <c r="F9" s="68">
        <v>0.12942492242549591</v>
      </c>
      <c r="G9" s="68">
        <v>0.13550442521872447</v>
      </c>
      <c r="H9" s="68">
        <v>0.13230841621686365</v>
      </c>
      <c r="I9" s="68">
        <v>0.13498487035018419</v>
      </c>
      <c r="J9" s="68">
        <v>0.13490735334827081</v>
      </c>
    </row>
    <row r="10" spans="2:10">
      <c r="B10" s="98" t="s">
        <v>126</v>
      </c>
      <c r="C10" s="10" t="s">
        <v>360</v>
      </c>
      <c r="D10" s="68">
        <v>4.6303656862675562E-2</v>
      </c>
      <c r="E10" s="68">
        <v>5.32406817661564E-2</v>
      </c>
      <c r="F10" s="68">
        <v>5.3881427443639655E-2</v>
      </c>
      <c r="G10" s="68">
        <v>4.627829688570867E-2</v>
      </c>
      <c r="H10" s="68">
        <v>4.9095748409070022E-2</v>
      </c>
      <c r="I10" s="68">
        <v>3.8879320662734848E-2</v>
      </c>
      <c r="J10" s="68">
        <v>4.8444742491059435E-2</v>
      </c>
    </row>
    <row r="11" spans="2:10">
      <c r="B11" s="98" t="s">
        <v>127</v>
      </c>
      <c r="C11" s="14" t="s">
        <v>361</v>
      </c>
      <c r="D11" s="69">
        <v>4.6193360689613529E-2</v>
      </c>
      <c r="E11" s="69">
        <v>5.3131876860172914E-2</v>
      </c>
      <c r="F11" s="69">
        <v>5.3778788960542889E-2</v>
      </c>
      <c r="G11" s="69">
        <v>4.6167718191088232E-2</v>
      </c>
      <c r="H11" s="69">
        <v>4.8930051550655468E-2</v>
      </c>
      <c r="I11" s="69">
        <v>3.8724093162111922E-2</v>
      </c>
      <c r="J11" s="69">
        <v>4.8294454973899482E-2</v>
      </c>
    </row>
    <row r="12" spans="2:10">
      <c r="B12" s="98" t="s">
        <v>128</v>
      </c>
      <c r="C12" s="14" t="s">
        <v>362</v>
      </c>
      <c r="D12" s="69">
        <v>1.1029617306203548E-4</v>
      </c>
      <c r="E12" s="69">
        <v>1.0880490598349491E-4</v>
      </c>
      <c r="F12" s="69">
        <v>1.0263848309677038E-4</v>
      </c>
      <c r="G12" s="69">
        <v>1.1057869462043648E-4</v>
      </c>
      <c r="H12" s="69">
        <v>1.6569685841455104E-4</v>
      </c>
      <c r="I12" s="69">
        <v>1.55227500622925E-4</v>
      </c>
      <c r="J12" s="69">
        <v>1.5028751715994319E-4</v>
      </c>
    </row>
    <row r="13" spans="2:10">
      <c r="B13" s="100" t="s">
        <v>19</v>
      </c>
      <c r="C13" s="17" t="s">
        <v>279</v>
      </c>
      <c r="D13" s="67">
        <v>0.16021910974509437</v>
      </c>
      <c r="E13" s="67">
        <v>0.15324583767851238</v>
      </c>
      <c r="F13" s="67">
        <v>0.13376545896256481</v>
      </c>
      <c r="G13" s="67">
        <v>0.12589463995041869</v>
      </c>
      <c r="H13" s="67">
        <v>0.12675506386581312</v>
      </c>
      <c r="I13" s="67">
        <v>0.12053954603151332</v>
      </c>
      <c r="J13" s="67">
        <v>0.13977275417924886</v>
      </c>
    </row>
    <row r="14" spans="2:10">
      <c r="B14" s="100" t="s">
        <v>20</v>
      </c>
      <c r="C14" s="17" t="s">
        <v>357</v>
      </c>
      <c r="D14" s="67">
        <v>1.2994514033715435E-2</v>
      </c>
      <c r="E14" s="67">
        <v>1.1447079051675677E-2</v>
      </c>
      <c r="F14" s="67">
        <v>1.1083865723960695E-2</v>
      </c>
      <c r="G14" s="67">
        <v>9.9929894934159113E-3</v>
      </c>
      <c r="H14" s="67">
        <v>8.5744254174298443E-3</v>
      </c>
      <c r="I14" s="67">
        <v>8.3339144033725502E-3</v>
      </c>
      <c r="J14" s="67">
        <v>8.2875224891491173E-3</v>
      </c>
    </row>
    <row r="15" spans="2:10">
      <c r="B15" s="100" t="s">
        <v>21</v>
      </c>
      <c r="C15" s="17" t="s">
        <v>302</v>
      </c>
      <c r="D15" s="67">
        <v>0.3829541881005683</v>
      </c>
      <c r="E15" s="67">
        <v>0.33719485480107259</v>
      </c>
      <c r="F15" s="67">
        <v>0.31877206723403523</v>
      </c>
      <c r="G15" s="67">
        <v>0.33386658470327291</v>
      </c>
      <c r="H15" s="67">
        <v>0.34350546706637547</v>
      </c>
      <c r="I15" s="67">
        <v>0.34637063856713785</v>
      </c>
      <c r="J15" s="67">
        <v>0.37790829499904516</v>
      </c>
    </row>
    <row r="16" spans="2:10">
      <c r="B16" s="98" t="s">
        <v>129</v>
      </c>
      <c r="C16" s="10" t="s">
        <v>363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</row>
    <row r="17" spans="2:10">
      <c r="B17" s="98" t="s">
        <v>130</v>
      </c>
      <c r="C17" s="10" t="s">
        <v>364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</row>
    <row r="18" spans="2:10">
      <c r="B18" s="98" t="s">
        <v>131</v>
      </c>
      <c r="C18" s="10" t="s">
        <v>365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</row>
    <row r="19" spans="2:10">
      <c r="B19" s="100" t="s">
        <v>22</v>
      </c>
      <c r="C19" s="17" t="s">
        <v>303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</row>
    <row r="20" spans="2:10">
      <c r="B20" s="98" t="s">
        <v>132</v>
      </c>
      <c r="C20" s="10" t="s">
        <v>366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</row>
    <row r="21" spans="2:10">
      <c r="B21" s="98" t="s">
        <v>133</v>
      </c>
      <c r="C21" s="10" t="s">
        <v>367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</row>
    <row r="22" spans="2:10">
      <c r="B22" s="98" t="s">
        <v>134</v>
      </c>
      <c r="C22" s="10" t="s">
        <v>368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</row>
    <row r="23" spans="2:10">
      <c r="B23" s="100" t="s">
        <v>23</v>
      </c>
      <c r="C23" s="17" t="s">
        <v>300</v>
      </c>
      <c r="D23" s="67">
        <v>4.944895415487816E-4</v>
      </c>
      <c r="E23" s="67">
        <v>5.1240185610235752E-4</v>
      </c>
      <c r="F23" s="67">
        <v>4.6065706841326193E-4</v>
      </c>
      <c r="G23" s="67">
        <v>5.1461785184063545E-4</v>
      </c>
      <c r="H23" s="67">
        <v>4.1582902462116572E-4</v>
      </c>
      <c r="I23" s="67">
        <v>6.5598935431420119E-4</v>
      </c>
      <c r="J23" s="67">
        <v>6.6468441791159608E-4</v>
      </c>
    </row>
    <row r="24" spans="2:10">
      <c r="B24" s="98" t="s">
        <v>135</v>
      </c>
      <c r="C24" s="10" t="s">
        <v>369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</row>
    <row r="25" spans="2:10">
      <c r="B25" s="98" t="s">
        <v>136</v>
      </c>
      <c r="C25" s="14" t="s">
        <v>370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</row>
    <row r="26" spans="2:10">
      <c r="B26" s="98" t="s">
        <v>137</v>
      </c>
      <c r="C26" s="14" t="s">
        <v>371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</row>
    <row r="27" spans="2:10">
      <c r="B27" s="98" t="s">
        <v>138</v>
      </c>
      <c r="C27" s="10" t="s">
        <v>372</v>
      </c>
      <c r="D27" s="68">
        <v>4.944895415487816E-4</v>
      </c>
      <c r="E27" s="68">
        <v>5.1240185610235752E-4</v>
      </c>
      <c r="F27" s="68">
        <v>4.6065706841326193E-4</v>
      </c>
      <c r="G27" s="68">
        <v>5.1461785184063545E-4</v>
      </c>
      <c r="H27" s="68">
        <v>4.1582902462116572E-4</v>
      </c>
      <c r="I27" s="68">
        <v>6.5598935431420119E-4</v>
      </c>
      <c r="J27" s="68">
        <v>6.6468441791159608E-4</v>
      </c>
    </row>
    <row r="28" spans="2:10">
      <c r="B28" s="98" t="s">
        <v>139</v>
      </c>
      <c r="C28" s="14" t="s">
        <v>370</v>
      </c>
      <c r="D28" s="69">
        <v>4.944895415487816E-4</v>
      </c>
      <c r="E28" s="69">
        <v>5.1240185610235752E-4</v>
      </c>
      <c r="F28" s="69">
        <v>4.6065706841326193E-4</v>
      </c>
      <c r="G28" s="69">
        <v>5.1461785184063545E-4</v>
      </c>
      <c r="H28" s="69">
        <v>4.1582902462116572E-4</v>
      </c>
      <c r="I28" s="69">
        <v>6.5598935431420119E-4</v>
      </c>
      <c r="J28" s="69">
        <v>6.6468441791159608E-4</v>
      </c>
    </row>
    <row r="29" spans="2:10">
      <c r="B29" s="98" t="s">
        <v>140</v>
      </c>
      <c r="C29" s="14" t="s">
        <v>371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</row>
    <row r="30" spans="2:10">
      <c r="B30" s="98" t="s">
        <v>141</v>
      </c>
      <c r="C30" s="10" t="s">
        <v>365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</row>
    <row r="31" spans="2:10">
      <c r="B31" s="98" t="s">
        <v>142</v>
      </c>
      <c r="C31" s="14" t="s">
        <v>370</v>
      </c>
      <c r="D31" s="69">
        <v>0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</row>
    <row r="32" spans="2:10">
      <c r="B32" s="98" t="s">
        <v>143</v>
      </c>
      <c r="C32" s="14" t="s">
        <v>371</v>
      </c>
      <c r="D32" s="69">
        <v>0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</row>
    <row r="33" spans="1:10">
      <c r="B33" s="100" t="s">
        <v>24</v>
      </c>
      <c r="C33" s="17" t="s">
        <v>304</v>
      </c>
      <c r="D33" s="67">
        <v>1.2261551142868201E-2</v>
      </c>
      <c r="E33" s="67">
        <v>8.2023336823362058E-3</v>
      </c>
      <c r="F33" s="67">
        <v>1.6818612076413299E-2</v>
      </c>
      <c r="G33" s="67">
        <v>1.1888072319591325E-2</v>
      </c>
      <c r="H33" s="67">
        <v>1.5274237530245221E-2</v>
      </c>
      <c r="I33" s="67">
        <v>8.5051646963156535E-3</v>
      </c>
      <c r="J33" s="67">
        <v>1.9483903423389935E-2</v>
      </c>
    </row>
    <row r="34" spans="1:10">
      <c r="B34" s="98" t="s">
        <v>144</v>
      </c>
      <c r="C34" s="10" t="s">
        <v>373</v>
      </c>
      <c r="D34" s="69">
        <v>0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</row>
    <row r="35" spans="1:10">
      <c r="B35" s="98" t="s">
        <v>145</v>
      </c>
      <c r="C35" s="10" t="s">
        <v>374</v>
      </c>
      <c r="D35" s="69">
        <v>0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</row>
    <row r="36" spans="1:10">
      <c r="A36" s="82"/>
      <c r="B36" s="98" t="s">
        <v>146</v>
      </c>
      <c r="C36" s="10" t="s">
        <v>375</v>
      </c>
      <c r="D36" s="68">
        <v>1.2261551142868201E-2</v>
      </c>
      <c r="E36" s="68">
        <v>8.2023336823362058E-3</v>
      </c>
      <c r="F36" s="68">
        <v>1.6818612076413299E-2</v>
      </c>
      <c r="G36" s="68">
        <v>1.1888072319591325E-2</v>
      </c>
      <c r="H36" s="68">
        <v>1.5274237530245221E-2</v>
      </c>
      <c r="I36" s="68">
        <v>8.5051646963156535E-3</v>
      </c>
      <c r="J36" s="68">
        <v>1.9483903423389935E-2</v>
      </c>
    </row>
    <row r="37" spans="1:10">
      <c r="B37" s="100" t="s">
        <v>25</v>
      </c>
      <c r="C37" s="17" t="s">
        <v>376</v>
      </c>
      <c r="D37" s="67">
        <v>3.2159538570489671E-2</v>
      </c>
      <c r="E37" s="67">
        <v>3.6172445892864946E-2</v>
      </c>
      <c r="F37" s="67">
        <v>2.5439678519607326E-2</v>
      </c>
      <c r="G37" s="67">
        <v>2.6846439410074991E-2</v>
      </c>
      <c r="H37" s="67">
        <v>2.6051476375128835E-2</v>
      </c>
      <c r="I37" s="67">
        <v>2.8963960829928498E-2</v>
      </c>
      <c r="J37" s="67">
        <v>3.4651652581827355E-2</v>
      </c>
    </row>
    <row r="38" spans="1:10">
      <c r="B38" s="98" t="s">
        <v>147</v>
      </c>
      <c r="C38" s="10" t="s">
        <v>377</v>
      </c>
      <c r="D38" s="68">
        <v>1.4893150639700805E-2</v>
      </c>
      <c r="E38" s="68">
        <v>1.2988532790866444E-2</v>
      </c>
      <c r="F38" s="68">
        <v>1.3121741673384793E-2</v>
      </c>
      <c r="G38" s="68">
        <v>1.356617723511578E-2</v>
      </c>
      <c r="H38" s="68">
        <v>1.2131934593241913E-2</v>
      </c>
      <c r="I38" s="68">
        <v>1.9264641929249125E-2</v>
      </c>
      <c r="J38" s="68">
        <v>1.4673792598236196E-2</v>
      </c>
    </row>
    <row r="39" spans="1:10">
      <c r="B39" s="98" t="s">
        <v>148</v>
      </c>
      <c r="C39" s="14" t="s">
        <v>378</v>
      </c>
      <c r="D39" s="69">
        <v>2.7382118601119228E-4</v>
      </c>
      <c r="E39" s="69">
        <v>1.0672557198278562E-16</v>
      </c>
      <c r="F39" s="69">
        <v>9.7543119873925007E-5</v>
      </c>
      <c r="G39" s="69">
        <v>0</v>
      </c>
      <c r="H39" s="69">
        <v>1.1823733728155326E-16</v>
      </c>
      <c r="I39" s="69">
        <v>5.7210850848187639E-3</v>
      </c>
      <c r="J39" s="69">
        <v>0</v>
      </c>
    </row>
    <row r="40" spans="1:10">
      <c r="B40" s="98" t="s">
        <v>149</v>
      </c>
      <c r="C40" s="14" t="s">
        <v>379</v>
      </c>
      <c r="D40" s="69">
        <v>8.2212536888620156E-3</v>
      </c>
      <c r="E40" s="69">
        <v>8.2539485062480371E-3</v>
      </c>
      <c r="F40" s="69">
        <v>8.6971746908426732E-3</v>
      </c>
      <c r="G40" s="69">
        <v>9.8581808213901619E-3</v>
      </c>
      <c r="H40" s="69">
        <v>8.0301568462158059E-3</v>
      </c>
      <c r="I40" s="69">
        <v>8.5724192621874293E-3</v>
      </c>
      <c r="J40" s="69">
        <v>1.0460694579840939E-2</v>
      </c>
    </row>
    <row r="41" spans="1:10">
      <c r="B41" s="98" t="s">
        <v>150</v>
      </c>
      <c r="C41" s="14" t="s">
        <v>380</v>
      </c>
      <c r="D41" s="69">
        <v>6.3980757648275993E-3</v>
      </c>
      <c r="E41" s="69">
        <v>4.7345842846182994E-3</v>
      </c>
      <c r="F41" s="69">
        <v>4.327023862668194E-3</v>
      </c>
      <c r="G41" s="69">
        <v>3.7079964137256187E-3</v>
      </c>
      <c r="H41" s="69">
        <v>4.1017777470259888E-3</v>
      </c>
      <c r="I41" s="69">
        <v>4.9711375822429332E-3</v>
      </c>
      <c r="J41" s="69">
        <v>4.2130980183952595E-3</v>
      </c>
    </row>
    <row r="42" spans="1:10">
      <c r="B42" s="98" t="s">
        <v>151</v>
      </c>
      <c r="C42" s="14" t="s">
        <v>381</v>
      </c>
      <c r="D42" s="69">
        <v>0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</row>
    <row r="43" spans="1:10">
      <c r="B43" s="98" t="s">
        <v>152</v>
      </c>
      <c r="C43" s="14" t="s">
        <v>382</v>
      </c>
      <c r="D43" s="69">
        <v>0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</row>
    <row r="44" spans="1:10">
      <c r="B44" s="98" t="s">
        <v>153</v>
      </c>
      <c r="C44" s="10" t="s">
        <v>383</v>
      </c>
      <c r="D44" s="68">
        <v>1.7133132273692603E-3</v>
      </c>
      <c r="E44" s="68">
        <v>1.4209233872063366E-3</v>
      </c>
      <c r="F44" s="68">
        <v>1.1856122522127667E-3</v>
      </c>
      <c r="G44" s="68">
        <v>1.337384113365503E-3</v>
      </c>
      <c r="H44" s="68">
        <v>1.838245974991511E-3</v>
      </c>
      <c r="I44" s="68">
        <v>1.7612990801904186E-3</v>
      </c>
      <c r="J44" s="68">
        <v>3.3652159635815908E-3</v>
      </c>
    </row>
    <row r="45" spans="1:10">
      <c r="B45" s="98" t="s">
        <v>154</v>
      </c>
      <c r="C45" s="14" t="s">
        <v>370</v>
      </c>
      <c r="D45" s="69">
        <v>1.7133132273692603E-3</v>
      </c>
      <c r="E45" s="69">
        <v>1.4209233872063366E-3</v>
      </c>
      <c r="F45" s="69">
        <v>1.1856122522127667E-3</v>
      </c>
      <c r="G45" s="69">
        <v>1.337384113365503E-3</v>
      </c>
      <c r="H45" s="69">
        <v>1.838245974991511E-3</v>
      </c>
      <c r="I45" s="69">
        <v>1.7612990801904186E-3</v>
      </c>
      <c r="J45" s="69">
        <v>3.3652159635815908E-3</v>
      </c>
    </row>
    <row r="46" spans="1:10">
      <c r="B46" s="98" t="s">
        <v>155</v>
      </c>
      <c r="C46" s="14" t="s">
        <v>371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</row>
    <row r="47" spans="1:10" ht="23.25" customHeight="1">
      <c r="B47" s="98" t="s">
        <v>156</v>
      </c>
      <c r="C47" s="48" t="s">
        <v>384</v>
      </c>
      <c r="D47" s="68">
        <v>1.5553074703419606E-2</v>
      </c>
      <c r="E47" s="68">
        <v>2.1762989714792163E-2</v>
      </c>
      <c r="F47" s="68">
        <v>1.1132324594009767E-2</v>
      </c>
      <c r="G47" s="68">
        <v>1.194287806159371E-2</v>
      </c>
      <c r="H47" s="68">
        <v>1.2081295806895409E-2</v>
      </c>
      <c r="I47" s="68">
        <v>7.9380198204889521E-3</v>
      </c>
      <c r="J47" s="68">
        <v>1.6612644020009566E-2</v>
      </c>
    </row>
    <row r="48" spans="1:10">
      <c r="B48" s="98" t="s">
        <v>157</v>
      </c>
      <c r="C48" s="14" t="s">
        <v>385</v>
      </c>
      <c r="D48" s="69">
        <v>1.5553074703419606E-2</v>
      </c>
      <c r="E48" s="69">
        <v>2.1762989714792163E-2</v>
      </c>
      <c r="F48" s="69">
        <v>1.1132324594009767E-2</v>
      </c>
      <c r="G48" s="69">
        <v>1.194287806159371E-2</v>
      </c>
      <c r="H48" s="69">
        <v>1.2081295806895409E-2</v>
      </c>
      <c r="I48" s="69">
        <v>7.9380198204889521E-3</v>
      </c>
      <c r="J48" s="69">
        <v>1.6612644020009566E-2</v>
      </c>
    </row>
    <row r="49" spans="2:10">
      <c r="B49" s="98" t="s">
        <v>158</v>
      </c>
      <c r="C49" s="36" t="s">
        <v>386</v>
      </c>
      <c r="D49" s="69">
        <v>3.9044332106211712E-3</v>
      </c>
      <c r="E49" s="69">
        <v>3.4927325947550591E-3</v>
      </c>
      <c r="F49" s="69">
        <v>2.6925973719704789E-3</v>
      </c>
      <c r="G49" s="69">
        <v>2.1538037408909043E-3</v>
      </c>
      <c r="H49" s="69">
        <v>2.3615214401883021E-3</v>
      </c>
      <c r="I49" s="69">
        <v>2.5567122100292011E-3</v>
      </c>
      <c r="J49" s="69">
        <v>7.1572666145568471E-3</v>
      </c>
    </row>
    <row r="50" spans="2:10">
      <c r="B50" s="98" t="s">
        <v>159</v>
      </c>
      <c r="C50" s="36" t="s">
        <v>387</v>
      </c>
      <c r="D50" s="69">
        <v>0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</row>
    <row r="51" spans="2:10">
      <c r="B51" s="98" t="s">
        <v>160</v>
      </c>
      <c r="C51" s="36" t="s">
        <v>388</v>
      </c>
      <c r="D51" s="69">
        <v>1.1648641492798434E-2</v>
      </c>
      <c r="E51" s="69">
        <v>1.8270257120037103E-2</v>
      </c>
      <c r="F51" s="69">
        <v>8.4397272220392873E-3</v>
      </c>
      <c r="G51" s="69">
        <v>9.7890743207028029E-3</v>
      </c>
      <c r="H51" s="69">
        <v>9.7197743667071061E-3</v>
      </c>
      <c r="I51" s="69">
        <v>5.3813076104597523E-3</v>
      </c>
      <c r="J51" s="69">
        <v>9.4553774054527192E-3</v>
      </c>
    </row>
    <row r="52" spans="2:10">
      <c r="B52" s="98" t="s">
        <v>161</v>
      </c>
      <c r="C52" s="14" t="s">
        <v>389</v>
      </c>
      <c r="D52" s="69">
        <v>0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</row>
    <row r="53" spans="2:10">
      <c r="B53" s="32" t="s">
        <v>195</v>
      </c>
      <c r="D53" s="20"/>
      <c r="E53" s="20"/>
      <c r="F53" s="20"/>
      <c r="G53" s="20"/>
      <c r="H53" s="20"/>
      <c r="I53" s="20"/>
      <c r="J53" s="20"/>
    </row>
    <row r="54" spans="2:10">
      <c r="D54" s="20"/>
      <c r="E54" s="20"/>
      <c r="F54" s="20"/>
      <c r="G54" s="20"/>
      <c r="H54" s="20"/>
      <c r="I54" s="20"/>
      <c r="J54" s="20"/>
    </row>
  </sheetData>
  <mergeCells count="4">
    <mergeCell ref="B4:C4"/>
    <mergeCell ref="D2:J2"/>
    <mergeCell ref="D3:J3"/>
    <mergeCell ref="D4:J4"/>
  </mergeCells>
  <phoneticPr fontId="38" type="noConversion"/>
  <conditionalFormatting sqref="A1:A1048576">
    <cfRule type="duplicateValues" dxfId="1" priority="747"/>
  </conditionalFormatting>
  <conditionalFormatting sqref="A36">
    <cfRule type="duplicateValues" dxfId="0" priority="2"/>
  </conditionalFormatting>
  <hyperlinks>
    <hyperlink ref="B1" location="Indice!A1" display="Regresar" xr:uid="{BB2750FF-3CCC-45DD-BD94-CDA710AACF8B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5"/>
  <sheetViews>
    <sheetView showGridLines="0" zoomScaleNormal="100" workbookViewId="0">
      <pane xSplit="3" ySplit="1" topLeftCell="D2" activePane="bottomRight" state="frozen"/>
      <selection activeCell="L5" sqref="L5"/>
      <selection pane="topRight" activeCell="L5" sqref="L5"/>
      <selection pane="bottomLeft" activeCell="L5" sqref="L5"/>
      <selection pane="bottomRight" activeCell="L5" sqref="L5"/>
    </sheetView>
  </sheetViews>
  <sheetFormatPr baseColWidth="10" defaultColWidth="11.42578125" defaultRowHeight="15"/>
  <cols>
    <col min="2" max="2" width="11.42578125" style="15"/>
    <col min="3" max="3" width="58" style="15" customWidth="1"/>
    <col min="4" max="4" width="11.42578125" style="12"/>
    <col min="5" max="16384" width="11.42578125" style="15"/>
  </cols>
  <sheetData>
    <row r="1" spans="2:10" customFormat="1" ht="15.75" thickBot="1">
      <c r="B1" s="9" t="s">
        <v>9</v>
      </c>
      <c r="D1" s="21"/>
      <c r="E1" s="21"/>
      <c r="F1" s="21"/>
      <c r="G1" s="21"/>
      <c r="H1" s="21"/>
      <c r="I1" s="21"/>
      <c r="J1" s="21"/>
    </row>
    <row r="2" spans="2:10" ht="15" customHeight="1">
      <c r="B2" s="79"/>
      <c r="C2" s="24"/>
      <c r="D2" s="103" t="str">
        <f>Indice!H6</f>
        <v>Sociedades Públicas Financieras</v>
      </c>
      <c r="E2" s="104"/>
      <c r="F2" s="104"/>
      <c r="G2" s="104"/>
      <c r="H2" s="104"/>
      <c r="I2" s="104"/>
      <c r="J2" s="104"/>
    </row>
    <row r="3" spans="2:10" ht="15" customHeight="1">
      <c r="B3" s="80" t="s">
        <v>162</v>
      </c>
      <c r="C3" s="26"/>
      <c r="D3" s="103" t="s">
        <v>448</v>
      </c>
      <c r="E3" s="104"/>
      <c r="F3" s="104"/>
      <c r="G3" s="104"/>
      <c r="H3" s="104"/>
      <c r="I3" s="104"/>
      <c r="J3" s="104"/>
    </row>
    <row r="4" spans="2:10" ht="18" customHeight="1" thickBot="1">
      <c r="B4" s="107" t="s">
        <v>163</v>
      </c>
      <c r="C4" s="109"/>
      <c r="D4" s="105" t="str">
        <f>_xlfn.CONCAT("Cifras ",Indice!H7)</f>
        <v>Cifras Anuales</v>
      </c>
      <c r="E4" s="106"/>
      <c r="F4" s="106"/>
      <c r="G4" s="106"/>
      <c r="H4" s="106"/>
      <c r="I4" s="106"/>
      <c r="J4" s="106"/>
    </row>
    <row r="5" spans="2:10" ht="14.25" customHeight="1" thickBot="1">
      <c r="D5"/>
      <c r="E5"/>
      <c r="F5"/>
      <c r="G5"/>
      <c r="H5"/>
      <c r="I5"/>
      <c r="J5"/>
    </row>
    <row r="6" spans="2:10" ht="15.75" thickBot="1">
      <c r="D6" s="77">
        <v>2014</v>
      </c>
      <c r="E6" s="77">
        <v>2015</v>
      </c>
      <c r="F6" s="77">
        <v>2016</v>
      </c>
      <c r="G6" s="77">
        <v>2017</v>
      </c>
      <c r="H6" s="77">
        <v>2018</v>
      </c>
      <c r="I6" s="77">
        <v>2019</v>
      </c>
      <c r="J6" s="77">
        <v>2020</v>
      </c>
    </row>
    <row r="7" spans="2:10" ht="15.75" thickTop="1">
      <c r="B7" s="94" t="s">
        <v>164</v>
      </c>
      <c r="C7" s="95" t="s">
        <v>165</v>
      </c>
      <c r="D7" s="55">
        <v>-0.18773716768245652</v>
      </c>
      <c r="E7" s="55">
        <v>-0.12172742634081596</v>
      </c>
      <c r="F7" s="55">
        <v>-3.8251503211234231E-2</v>
      </c>
      <c r="G7" s="55">
        <v>-8.2236379656950395E-2</v>
      </c>
      <c r="H7" s="55">
        <v>0.14302081848066658</v>
      </c>
      <c r="I7" s="55">
        <v>0.11091631966006435</v>
      </c>
      <c r="J7" s="55">
        <v>0.12147342609448723</v>
      </c>
    </row>
    <row r="8" spans="2:10">
      <c r="B8" s="47" t="s">
        <v>30</v>
      </c>
      <c r="C8" s="17" t="s">
        <v>453</v>
      </c>
      <c r="D8" s="64">
        <v>4.3784633016713563E-3</v>
      </c>
      <c r="E8" s="64">
        <v>6.1570437508455334E-3</v>
      </c>
      <c r="F8" s="64">
        <v>-1.1195457831426935E-2</v>
      </c>
      <c r="G8" s="64">
        <v>1.3954437875082838E-2</v>
      </c>
      <c r="H8" s="64">
        <v>-2.9200999386798021E-3</v>
      </c>
      <c r="I8" s="64">
        <v>1.6664585569690208E-3</v>
      </c>
      <c r="J8" s="64">
        <v>7.3405403371483121E-4</v>
      </c>
    </row>
    <row r="9" spans="2:10">
      <c r="B9" s="30" t="s">
        <v>31</v>
      </c>
      <c r="C9" s="13" t="s">
        <v>287</v>
      </c>
      <c r="D9" s="65">
        <v>4.8180295775686186E-4</v>
      </c>
      <c r="E9" s="65">
        <v>-2.198241758588044E-3</v>
      </c>
      <c r="F9" s="65">
        <v>-2.1256393715454701E-3</v>
      </c>
      <c r="G9" s="65">
        <v>-7.8595864166127686E-4</v>
      </c>
      <c r="H9" s="65">
        <v>-1.4873442279304855E-3</v>
      </c>
      <c r="I9" s="65">
        <v>-4.3163240018040328E-5</v>
      </c>
      <c r="J9" s="65">
        <v>-9.7284122165798277E-4</v>
      </c>
    </row>
    <row r="10" spans="2:10">
      <c r="B10" s="31" t="s">
        <v>166</v>
      </c>
      <c r="C10" s="14" t="s">
        <v>328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</row>
    <row r="11" spans="2:10">
      <c r="B11" s="31" t="s">
        <v>167</v>
      </c>
      <c r="C11" s="14" t="s">
        <v>329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</row>
    <row r="12" spans="2:10">
      <c r="B12" s="31" t="s">
        <v>168</v>
      </c>
      <c r="C12" s="14" t="s">
        <v>330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</row>
    <row r="13" spans="2:10">
      <c r="B13" s="31" t="s">
        <v>169</v>
      </c>
      <c r="C13" s="14" t="s">
        <v>331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</row>
    <row r="14" spans="2:10">
      <c r="B14" s="30" t="s">
        <v>32</v>
      </c>
      <c r="C14" s="13" t="s">
        <v>288</v>
      </c>
      <c r="D14" s="65">
        <v>3.5364322486739512E-3</v>
      </c>
      <c r="E14" s="65">
        <v>8.0659671532539983E-3</v>
      </c>
      <c r="F14" s="65">
        <v>-9.0679639980340235E-3</v>
      </c>
      <c r="G14" s="65">
        <v>1.4868881856171447E-2</v>
      </c>
      <c r="H14" s="65">
        <v>-1.4319711187498877E-3</v>
      </c>
      <c r="I14" s="65">
        <v>1.7116985733334209E-3</v>
      </c>
      <c r="J14" s="65">
        <v>1.7083543596329459E-3</v>
      </c>
    </row>
    <row r="15" spans="2:10">
      <c r="B15" s="30" t="s">
        <v>33</v>
      </c>
      <c r="C15" s="13" t="s">
        <v>289</v>
      </c>
      <c r="D15" s="65">
        <v>-3.8861475392794791E-6</v>
      </c>
      <c r="E15" s="65">
        <v>-1.5726557635474646E-6</v>
      </c>
      <c r="F15" s="65">
        <v>-1.8544618474399584E-6</v>
      </c>
      <c r="G15" s="65">
        <v>-1.1719873262939869E-6</v>
      </c>
      <c r="H15" s="65">
        <v>-1.1328167153667373E-6</v>
      </c>
      <c r="I15" s="65">
        <v>-1.6864111439596521E-6</v>
      </c>
      <c r="J15" s="65">
        <v>-1.4591042601319029E-6</v>
      </c>
    </row>
    <row r="16" spans="2:10">
      <c r="B16" s="30" t="s">
        <v>34</v>
      </c>
      <c r="C16" s="13" t="s">
        <v>290</v>
      </c>
      <c r="D16" s="65">
        <v>3.6411424277982312E-4</v>
      </c>
      <c r="E16" s="65">
        <v>2.9089101194312644E-4</v>
      </c>
      <c r="F16" s="65">
        <v>0</v>
      </c>
      <c r="G16" s="65">
        <v>-1.2731335210103441E-4</v>
      </c>
      <c r="H16" s="65">
        <v>3.4822471593840846E-7</v>
      </c>
      <c r="I16" s="65">
        <v>-3.9036520240011315E-7</v>
      </c>
      <c r="J16" s="65">
        <v>0</v>
      </c>
    </row>
    <row r="17" spans="2:10">
      <c r="B17" s="31" t="s">
        <v>170</v>
      </c>
      <c r="C17" s="14" t="s">
        <v>332</v>
      </c>
      <c r="D17" s="66">
        <v>3.5978107032830393E-4</v>
      </c>
      <c r="E17" s="66">
        <v>2.9496296395887026E-4</v>
      </c>
      <c r="F17" s="66">
        <v>0</v>
      </c>
      <c r="G17" s="66">
        <v>-1.2731335210103441E-4</v>
      </c>
      <c r="H17" s="66">
        <v>0</v>
      </c>
      <c r="I17" s="66">
        <v>-6.7117641909046215E-8</v>
      </c>
      <c r="J17" s="66">
        <v>0</v>
      </c>
    </row>
    <row r="18" spans="2:10">
      <c r="B18" s="31" t="s">
        <v>171</v>
      </c>
      <c r="C18" s="14" t="s">
        <v>333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</row>
    <row r="19" spans="2:10">
      <c r="B19" s="31" t="s">
        <v>172</v>
      </c>
      <c r="C19" s="14" t="s">
        <v>334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</row>
    <row r="20" spans="2:10">
      <c r="B20" s="31" t="s">
        <v>173</v>
      </c>
      <c r="C20" s="14" t="s">
        <v>335</v>
      </c>
      <c r="D20" s="66">
        <v>4.3331724515191698E-6</v>
      </c>
      <c r="E20" s="66">
        <v>-4.0719520157437841E-6</v>
      </c>
      <c r="F20" s="66">
        <v>0</v>
      </c>
      <c r="G20" s="66">
        <v>0</v>
      </c>
      <c r="H20" s="66">
        <v>3.4822471593840846E-7</v>
      </c>
      <c r="I20" s="66">
        <v>-3.232475604910669E-7</v>
      </c>
      <c r="J20" s="66">
        <v>0</v>
      </c>
    </row>
    <row r="21" spans="2:10">
      <c r="B21" s="47" t="s">
        <v>38</v>
      </c>
      <c r="C21" s="17" t="s">
        <v>293</v>
      </c>
      <c r="D21" s="64">
        <v>0.38713613201263763</v>
      </c>
      <c r="E21" s="64">
        <v>1.0828324867798758</v>
      </c>
      <c r="F21" s="64">
        <v>2.7337954381871845</v>
      </c>
      <c r="G21" s="64">
        <v>3.7172304022774569</v>
      </c>
      <c r="H21" s="64">
        <v>1.7288352566744956</v>
      </c>
      <c r="I21" s="64">
        <v>2.4252639287981688</v>
      </c>
      <c r="J21" s="64">
        <v>6.7506831878299449</v>
      </c>
    </row>
    <row r="22" spans="2:10">
      <c r="B22" s="31" t="s">
        <v>174</v>
      </c>
      <c r="C22" s="10" t="s">
        <v>336</v>
      </c>
      <c r="D22" s="66">
        <v>-1.1043359944977997E-4</v>
      </c>
      <c r="E22" s="66">
        <v>-3.7692645563575081E-5</v>
      </c>
      <c r="F22" s="66">
        <v>-0.11522306256100806</v>
      </c>
      <c r="G22" s="66">
        <v>-2.8227671117480049E-5</v>
      </c>
      <c r="H22" s="66">
        <v>-4.1805401827061208E-4</v>
      </c>
      <c r="I22" s="66">
        <v>-1.1974157073242008E-3</v>
      </c>
      <c r="J22" s="66">
        <v>-4.9817848429235661E-5</v>
      </c>
    </row>
    <row r="23" spans="2:10">
      <c r="B23" s="31" t="s">
        <v>175</v>
      </c>
      <c r="C23" s="10" t="s">
        <v>337</v>
      </c>
      <c r="D23" s="66">
        <v>0.29038182346406705</v>
      </c>
      <c r="E23" s="66">
        <v>-6.1205513182337967E-2</v>
      </c>
      <c r="F23" s="66">
        <v>0.26354703633105087</v>
      </c>
      <c r="G23" s="66">
        <v>0.25458689642604432</v>
      </c>
      <c r="H23" s="66">
        <v>5.5356474061015577E-2</v>
      </c>
      <c r="I23" s="66">
        <v>0.13345067395932078</v>
      </c>
      <c r="J23" s="66">
        <v>9.3467256138907231E-2</v>
      </c>
    </row>
    <row r="24" spans="2:10">
      <c r="B24" s="31" t="s">
        <v>176</v>
      </c>
      <c r="C24" s="10" t="s">
        <v>338</v>
      </c>
      <c r="D24" s="66">
        <v>4.5412078954198652E-2</v>
      </c>
      <c r="E24" s="66">
        <v>1.074927195570593</v>
      </c>
      <c r="F24" s="66">
        <v>2.2362201680165681</v>
      </c>
      <c r="G24" s="66">
        <v>3.4974330072093887</v>
      </c>
      <c r="H24" s="66">
        <v>1.7318376859382325</v>
      </c>
      <c r="I24" s="66">
        <v>2.2880609510786551</v>
      </c>
      <c r="J24" s="66">
        <v>6.4718277478017603</v>
      </c>
    </row>
    <row r="25" spans="2:10">
      <c r="B25" s="31" t="s">
        <v>177</v>
      </c>
      <c r="C25" s="10" t="s">
        <v>339</v>
      </c>
      <c r="D25" s="66">
        <v>1.5326270596083682E-2</v>
      </c>
      <c r="E25" s="66">
        <v>2.619877779953219E-2</v>
      </c>
      <c r="F25" s="66">
        <v>2.3895269698954381E-2</v>
      </c>
      <c r="G25" s="66">
        <v>5.7782075320402734E-3</v>
      </c>
      <c r="H25" s="66">
        <v>-1.0857265027866035E-2</v>
      </c>
      <c r="I25" s="66">
        <v>-1.2665419929161571E-2</v>
      </c>
      <c r="J25" s="66">
        <v>0.114060088415025</v>
      </c>
    </row>
    <row r="26" spans="2:10">
      <c r="B26" s="31" t="s">
        <v>178</v>
      </c>
      <c r="C26" s="10" t="s">
        <v>340</v>
      </c>
      <c r="D26" s="66">
        <v>6.3435726180196082E-3</v>
      </c>
      <c r="E26" s="66">
        <v>3.9807554386049066E-3</v>
      </c>
      <c r="F26" s="66">
        <v>0.29875081051131802</v>
      </c>
      <c r="G26" s="66">
        <v>4.1244576853051322E-2</v>
      </c>
      <c r="H26" s="66">
        <v>-3.7364002487631763E-3</v>
      </c>
      <c r="I26" s="66">
        <v>-1.1038971052507432E-2</v>
      </c>
      <c r="J26" s="66">
        <v>1.2101214120762711E-2</v>
      </c>
    </row>
    <row r="27" spans="2:10">
      <c r="B27" s="31" t="s">
        <v>179</v>
      </c>
      <c r="C27" s="10" t="s">
        <v>341</v>
      </c>
      <c r="D27" s="66">
        <v>5.739057842116594E-3</v>
      </c>
      <c r="E27" s="66">
        <v>9.4469035909880011E-3</v>
      </c>
      <c r="F27" s="66">
        <v>2.8311199360132964E-3</v>
      </c>
      <c r="G27" s="66">
        <v>-3.5741304610622435E-3</v>
      </c>
      <c r="H27" s="66">
        <v>3.1529358639343342E-3</v>
      </c>
      <c r="I27" s="66">
        <v>-1.9463195788499141E-3</v>
      </c>
      <c r="J27" s="66">
        <v>4.7822425108658816E-3</v>
      </c>
    </row>
    <row r="28" spans="2:10">
      <c r="B28" s="31" t="s">
        <v>180</v>
      </c>
      <c r="C28" s="10" t="s">
        <v>342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</row>
    <row r="29" spans="2:10">
      <c r="B29" s="31" t="s">
        <v>181</v>
      </c>
      <c r="C29" s="10" t="s">
        <v>343</v>
      </c>
      <c r="D29" s="66">
        <v>2.404376213760186E-2</v>
      </c>
      <c r="E29" s="66">
        <v>2.9522060208059048E-2</v>
      </c>
      <c r="F29" s="66">
        <v>2.3774096254287957E-2</v>
      </c>
      <c r="G29" s="66">
        <v>-7.8209927610887492E-2</v>
      </c>
      <c r="H29" s="66">
        <v>-4.6500119893786947E-2</v>
      </c>
      <c r="I29" s="66">
        <v>3.0600430028035822E-2</v>
      </c>
      <c r="J29" s="66">
        <v>5.4494456691053114E-2</v>
      </c>
    </row>
    <row r="30" spans="2:10">
      <c r="B30" s="47" t="s">
        <v>39</v>
      </c>
      <c r="C30" s="17" t="s">
        <v>294</v>
      </c>
      <c r="D30" s="64">
        <v>0.57925176299676551</v>
      </c>
      <c r="E30" s="64">
        <v>1.2107169568715372</v>
      </c>
      <c r="F30" s="64">
        <v>2.7608514835669919</v>
      </c>
      <c r="G30" s="64">
        <v>3.8134212198094901</v>
      </c>
      <c r="H30" s="64">
        <v>1.5828943382551492</v>
      </c>
      <c r="I30" s="64">
        <v>2.3160140676950731</v>
      </c>
      <c r="J30" s="64">
        <v>6.6299438157691721</v>
      </c>
    </row>
    <row r="31" spans="2:10">
      <c r="B31" s="31" t="s">
        <v>182</v>
      </c>
      <c r="C31" s="10" t="s">
        <v>344</v>
      </c>
      <c r="D31" s="66">
        <v>0</v>
      </c>
      <c r="E31" s="66">
        <v>8.9559920544994926E-18</v>
      </c>
      <c r="F31" s="66">
        <v>5.6616759326520224E-18</v>
      </c>
      <c r="G31" s="66">
        <v>0</v>
      </c>
      <c r="H31" s="66">
        <v>1.0309522596756689E-17</v>
      </c>
      <c r="I31" s="66">
        <v>2.9906407025924627E-18</v>
      </c>
      <c r="J31" s="66">
        <v>-4.7362458710992069E-17</v>
      </c>
    </row>
    <row r="32" spans="2:10">
      <c r="B32" s="31" t="s">
        <v>183</v>
      </c>
      <c r="C32" s="10" t="s">
        <v>345</v>
      </c>
      <c r="D32" s="66">
        <v>0.73476830228292156</v>
      </c>
      <c r="E32" s="66">
        <v>1.1215698407348431</v>
      </c>
      <c r="F32" s="66">
        <v>2.5756485492114169</v>
      </c>
      <c r="G32" s="66">
        <v>2.0664431280344089</v>
      </c>
      <c r="H32" s="66">
        <v>1.3848882230348656</v>
      </c>
      <c r="I32" s="66">
        <v>0.79130763512011559</v>
      </c>
      <c r="J32" s="66">
        <v>5.252216038224172</v>
      </c>
    </row>
    <row r="33" spans="2:10">
      <c r="B33" s="31" t="s">
        <v>184</v>
      </c>
      <c r="C33" s="10" t="s">
        <v>346</v>
      </c>
      <c r="D33" s="66">
        <v>-0.11807629306168645</v>
      </c>
      <c r="E33" s="66">
        <v>1.3552528030169958E-2</v>
      </c>
      <c r="F33" s="66">
        <v>9.6697974833551123E-2</v>
      </c>
      <c r="G33" s="66">
        <v>1.7624233492862587</v>
      </c>
      <c r="H33" s="66">
        <v>0.25005110967065425</v>
      </c>
      <c r="I33" s="66">
        <v>1.5267790089987403</v>
      </c>
      <c r="J33" s="66">
        <v>1.2626334170344466</v>
      </c>
    </row>
    <row r="34" spans="2:10">
      <c r="B34" s="31" t="s">
        <v>185</v>
      </c>
      <c r="C34" s="10" t="s">
        <v>347</v>
      </c>
      <c r="D34" s="66">
        <v>3.6230560298221009E-3</v>
      </c>
      <c r="E34" s="66">
        <v>5.2272220648743664E-3</v>
      </c>
      <c r="F34" s="66">
        <v>2.3109043230438346E-3</v>
      </c>
      <c r="G34" s="66">
        <v>-9.6679679715802309E-4</v>
      </c>
      <c r="H34" s="66">
        <v>-5.7970975469927408E-4</v>
      </c>
      <c r="I34" s="66">
        <v>-1.9125069961210297E-2</v>
      </c>
      <c r="J34" s="66">
        <v>4.4115734122282448E-3</v>
      </c>
    </row>
    <row r="35" spans="2:10">
      <c r="B35" s="31" t="s">
        <v>186</v>
      </c>
      <c r="C35" s="10" t="s">
        <v>348</v>
      </c>
      <c r="D35" s="66">
        <v>0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</row>
    <row r="36" spans="2:10">
      <c r="B36" s="31" t="s">
        <v>187</v>
      </c>
      <c r="C36" s="10" t="s">
        <v>349</v>
      </c>
      <c r="D36" s="66">
        <v>1.3142493383465261E-2</v>
      </c>
      <c r="E36" s="66">
        <v>1.9285192831099713E-2</v>
      </c>
      <c r="F36" s="66">
        <v>1.1570426317281382E-2</v>
      </c>
      <c r="G36" s="66">
        <v>8.7842003645152954E-3</v>
      </c>
      <c r="H36" s="66">
        <v>6.1557521699206075E-3</v>
      </c>
      <c r="I36" s="66">
        <v>5.0301424814637721E-3</v>
      </c>
      <c r="J36" s="66">
        <v>2.8256667723175763E-3</v>
      </c>
    </row>
    <row r="37" spans="2:10">
      <c r="B37" s="31" t="s">
        <v>188</v>
      </c>
      <c r="C37" s="14" t="s">
        <v>350</v>
      </c>
      <c r="D37" s="66"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</row>
    <row r="38" spans="2:10">
      <c r="B38" s="31" t="s">
        <v>189</v>
      </c>
      <c r="C38" s="14" t="s">
        <v>351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</row>
    <row r="39" spans="2:10">
      <c r="B39" s="31" t="s">
        <v>190</v>
      </c>
      <c r="C39" s="14" t="s">
        <v>352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</row>
    <row r="40" spans="2:10">
      <c r="B40" s="31" t="s">
        <v>191</v>
      </c>
      <c r="C40" s="14" t="s">
        <v>353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</row>
    <row r="41" spans="2:10">
      <c r="B41" s="31" t="s">
        <v>192</v>
      </c>
      <c r="C41" s="14" t="s">
        <v>354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</row>
    <row r="42" spans="2:10">
      <c r="B42" s="31" t="s">
        <v>193</v>
      </c>
      <c r="C42" s="10" t="s">
        <v>355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</row>
    <row r="43" spans="2:10">
      <c r="B43" s="31" t="s">
        <v>194</v>
      </c>
      <c r="C43" s="10" t="s">
        <v>356</v>
      </c>
      <c r="D43" s="66">
        <v>-5.4205795637756883E-2</v>
      </c>
      <c r="E43" s="66">
        <v>5.1082173210549989E-2</v>
      </c>
      <c r="F43" s="66">
        <v>7.4623628881698101E-2</v>
      </c>
      <c r="G43" s="66">
        <v>-2.3262661078535102E-2</v>
      </c>
      <c r="H43" s="66">
        <v>-5.7621036865592001E-2</v>
      </c>
      <c r="I43" s="66">
        <v>1.2022351055963774E-2</v>
      </c>
      <c r="J43" s="66">
        <v>0.10785712032600839</v>
      </c>
    </row>
    <row r="44" spans="2:10">
      <c r="B44" s="32" t="s">
        <v>195</v>
      </c>
      <c r="D44" s="56"/>
      <c r="E44" s="56"/>
      <c r="F44" s="56"/>
      <c r="G44" s="56"/>
      <c r="H44" s="56"/>
      <c r="I44" s="56"/>
      <c r="J44" s="56"/>
    </row>
    <row r="45" spans="2:10">
      <c r="D45" s="56"/>
      <c r="E45" s="56"/>
      <c r="F45" s="56"/>
      <c r="G45" s="56"/>
      <c r="H45" s="56"/>
      <c r="I45" s="56"/>
      <c r="J45" s="56"/>
    </row>
  </sheetData>
  <mergeCells count="4">
    <mergeCell ref="B4:C4"/>
    <mergeCell ref="D2:J2"/>
    <mergeCell ref="D3:J3"/>
    <mergeCell ref="D4:J4"/>
  </mergeCells>
  <phoneticPr fontId="38" type="noConversion"/>
  <hyperlinks>
    <hyperlink ref="B1" location="Indice!A1" display="Regresar" xr:uid="{4CC82333-52BB-492A-93E5-C407C764E044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DF179-FD51-4B5D-BB86-E73D500596B6}">
  <dimension ref="A1:J31"/>
  <sheetViews>
    <sheetView showGridLines="0" zoomScaleNormal="100" workbookViewId="0">
      <pane xSplit="3" ySplit="6" topLeftCell="D21" activePane="bottomRight" state="frozen"/>
      <selection activeCell="L5" sqref="L5"/>
      <selection pane="topRight" activeCell="L5" sqref="L5"/>
      <selection pane="bottomLeft" activeCell="L5" sqref="L5"/>
      <selection pane="bottomRight" activeCell="L5" sqref="L5"/>
    </sheetView>
  </sheetViews>
  <sheetFormatPr baseColWidth="10" defaultColWidth="11.42578125" defaultRowHeight="15"/>
  <cols>
    <col min="2" max="2" width="11.42578125" style="15"/>
    <col min="3" max="3" width="61.5703125" style="15" customWidth="1"/>
    <col min="4" max="4" width="11.42578125" style="22"/>
    <col min="5" max="10" width="11.42578125" style="52"/>
    <col min="11" max="16384" width="11.42578125" style="15"/>
  </cols>
  <sheetData>
    <row r="1" spans="2:10" customFormat="1" ht="15.75" thickBot="1">
      <c r="B1" s="9" t="s">
        <v>9</v>
      </c>
      <c r="D1" s="21"/>
      <c r="E1" s="21"/>
      <c r="F1" s="21"/>
      <c r="G1" s="21"/>
      <c r="H1" s="21"/>
      <c r="I1" s="21"/>
      <c r="J1" s="21"/>
    </row>
    <row r="2" spans="2:10" ht="15" customHeight="1">
      <c r="B2" s="23"/>
      <c r="C2" s="24"/>
      <c r="D2" s="105" t="str">
        <f>Indice!H6</f>
        <v>Sociedades Públicas Financieras</v>
      </c>
      <c r="E2" s="106"/>
      <c r="F2" s="106"/>
      <c r="G2" s="106"/>
      <c r="H2" s="106"/>
      <c r="I2" s="106"/>
      <c r="J2" s="106"/>
    </row>
    <row r="3" spans="2:10" ht="15" customHeight="1">
      <c r="B3" s="25" t="s">
        <v>196</v>
      </c>
      <c r="C3" s="26"/>
      <c r="D3" s="103" t="s">
        <v>448</v>
      </c>
      <c r="E3" s="104"/>
      <c r="F3" s="104"/>
      <c r="G3" s="104"/>
      <c r="H3" s="104"/>
      <c r="I3" s="104"/>
      <c r="J3" s="104"/>
    </row>
    <row r="4" spans="2:10" ht="18" customHeight="1" thickBot="1">
      <c r="B4" s="107" t="s">
        <v>197</v>
      </c>
      <c r="C4" s="109"/>
      <c r="D4" s="105" t="str">
        <f>_xlfn.CONCAT("Cifras ",Indice!H7)</f>
        <v>Cifras Anuales</v>
      </c>
      <c r="E4" s="106"/>
      <c r="F4" s="106"/>
      <c r="G4" s="106"/>
      <c r="H4" s="106"/>
      <c r="I4" s="106"/>
      <c r="J4" s="106"/>
    </row>
    <row r="5" spans="2:10" ht="14.25" customHeight="1" thickBot="1">
      <c r="E5" s="22"/>
      <c r="F5" s="22"/>
      <c r="G5" s="22"/>
      <c r="H5" s="22"/>
      <c r="I5" s="22"/>
      <c r="J5" s="22"/>
    </row>
    <row r="6" spans="2:10" ht="15.75" thickBot="1">
      <c r="D6" s="77">
        <v>2014</v>
      </c>
      <c r="E6" s="77">
        <v>2015</v>
      </c>
      <c r="F6" s="77">
        <v>2016</v>
      </c>
      <c r="G6" s="77">
        <v>2017</v>
      </c>
      <c r="H6" s="77">
        <v>2018</v>
      </c>
      <c r="I6" s="77">
        <v>2019</v>
      </c>
      <c r="J6" s="77">
        <v>2020</v>
      </c>
    </row>
    <row r="7" spans="2:10" ht="15.75" thickTop="1">
      <c r="B7" s="94" t="s">
        <v>198</v>
      </c>
      <c r="C7" s="95" t="s">
        <v>324</v>
      </c>
      <c r="D7" s="55">
        <v>-0.44428889476363198</v>
      </c>
      <c r="E7" s="55">
        <v>-1.390787043894621E-2</v>
      </c>
      <c r="F7" s="55">
        <v>-0.25133325192285899</v>
      </c>
      <c r="G7" s="55">
        <v>-0.34244290615352008</v>
      </c>
      <c r="H7" s="55">
        <v>0.67903436936678041</v>
      </c>
      <c r="I7" s="55">
        <v>-4.6397139479904398E-2</v>
      </c>
      <c r="J7" s="55">
        <v>0.52770346594841633</v>
      </c>
    </row>
    <row r="8" spans="2:10" s="18" customFormat="1">
      <c r="B8" s="16" t="s">
        <v>199</v>
      </c>
      <c r="C8" s="17" t="s">
        <v>325</v>
      </c>
      <c r="D8" s="61">
        <v>-4.1963720018250621E-3</v>
      </c>
      <c r="E8" s="61">
        <v>2.1859662646411082E-3</v>
      </c>
      <c r="F8" s="61">
        <v>-6.0858698674688188E-3</v>
      </c>
      <c r="G8" s="61">
        <v>-7.3271828430141661E-3</v>
      </c>
      <c r="H8" s="61">
        <v>-5.248471572802278E-3</v>
      </c>
      <c r="I8" s="61">
        <v>-6.8729388439185655E-3</v>
      </c>
      <c r="J8" s="61">
        <v>-2.4611215773175121E-3</v>
      </c>
    </row>
    <row r="9" spans="2:10">
      <c r="B9" s="11" t="s">
        <v>200</v>
      </c>
      <c r="C9" s="10" t="s">
        <v>287</v>
      </c>
      <c r="D9" s="62">
        <v>-8.5851993052945771E-4</v>
      </c>
      <c r="E9" s="62">
        <v>4.1017251400563169E-3</v>
      </c>
      <c r="F9" s="62">
        <v>-8.6520524532088597E-4</v>
      </c>
      <c r="G9" s="62">
        <v>-8.2128560966094233E-4</v>
      </c>
      <c r="H9" s="62">
        <v>-7.8655056576541575E-4</v>
      </c>
      <c r="I9" s="62">
        <v>-8.5942341053113383E-4</v>
      </c>
      <c r="J9" s="62">
        <v>-7.2301861022707663E-4</v>
      </c>
    </row>
    <row r="10" spans="2:10">
      <c r="B10" s="11" t="s">
        <v>201</v>
      </c>
      <c r="C10" s="10" t="s">
        <v>288</v>
      </c>
      <c r="D10" s="62">
        <v>-3.3378520712956041E-3</v>
      </c>
      <c r="E10" s="62">
        <v>-1.9219980723612371E-3</v>
      </c>
      <c r="F10" s="62">
        <v>-5.220664622147932E-3</v>
      </c>
      <c r="G10" s="62">
        <v>-6.505897233353224E-3</v>
      </c>
      <c r="H10" s="62">
        <v>-4.461921007036863E-3</v>
      </c>
      <c r="I10" s="62">
        <v>-6.0135154333874324E-3</v>
      </c>
      <c r="J10" s="62">
        <v>-1.7381029670904356E-3</v>
      </c>
    </row>
    <row r="11" spans="2:10">
      <c r="B11" s="11" t="s">
        <v>202</v>
      </c>
      <c r="C11" s="10" t="s">
        <v>289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</row>
    <row r="12" spans="2:10">
      <c r="B12" s="11" t="s">
        <v>203</v>
      </c>
      <c r="C12" s="10" t="s">
        <v>290</v>
      </c>
      <c r="D12" s="62">
        <v>0</v>
      </c>
      <c r="E12" s="62">
        <v>6.2391969460286374E-6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</row>
    <row r="13" spans="2:10" s="18" customFormat="1">
      <c r="B13" s="16" t="s">
        <v>204</v>
      </c>
      <c r="C13" s="17" t="s">
        <v>326</v>
      </c>
      <c r="D13" s="61">
        <v>-0.55261191221827299</v>
      </c>
      <c r="E13" s="61">
        <v>-0.20102213186620377</v>
      </c>
      <c r="F13" s="61">
        <v>-0.14053792859508654</v>
      </c>
      <c r="G13" s="61">
        <v>-0.14391591926544145</v>
      </c>
      <c r="H13" s="61">
        <v>0.69119057481555723</v>
      </c>
      <c r="I13" s="61">
        <v>0.28015218563478417</v>
      </c>
      <c r="J13" s="61">
        <v>0.67640223014259571</v>
      </c>
    </row>
    <row r="14" spans="2:10">
      <c r="B14" s="11" t="s">
        <v>205</v>
      </c>
      <c r="C14" s="10" t="s">
        <v>308</v>
      </c>
      <c r="D14" s="62">
        <v>-5.739481225352154E-2</v>
      </c>
      <c r="E14" s="62">
        <v>-6.2546608228260123E-2</v>
      </c>
      <c r="F14" s="62">
        <v>1.6031030454343911E-2</v>
      </c>
      <c r="G14" s="62">
        <v>4.1223162859112913E-2</v>
      </c>
      <c r="H14" s="62">
        <v>2.2976956987085836E-2</v>
      </c>
      <c r="I14" s="62">
        <v>6.5567672621791542E-2</v>
      </c>
      <c r="J14" s="62">
        <v>0.12255732840268999</v>
      </c>
    </row>
    <row r="15" spans="2:10">
      <c r="B15" s="11" t="s">
        <v>206</v>
      </c>
      <c r="C15" s="10" t="s">
        <v>309</v>
      </c>
      <c r="D15" s="62">
        <v>-1.0063204689099124E-2</v>
      </c>
      <c r="E15" s="62">
        <v>-2.2493836337459461E-3</v>
      </c>
      <c r="F15" s="62">
        <v>-1.0243204151325791E-2</v>
      </c>
      <c r="G15" s="62">
        <v>-1.9495090955202327E-3</v>
      </c>
      <c r="H15" s="62">
        <v>2.6986568142576141E-2</v>
      </c>
      <c r="I15" s="62">
        <v>5.9125094075932801E-3</v>
      </c>
      <c r="J15" s="62">
        <v>2.2908359977791278E-2</v>
      </c>
    </row>
    <row r="16" spans="2:10">
      <c r="B16" s="11" t="s">
        <v>207</v>
      </c>
      <c r="C16" s="10" t="s">
        <v>310</v>
      </c>
      <c r="D16" s="62">
        <v>-0.42432281712691716</v>
      </c>
      <c r="E16" s="62">
        <v>-0.1330269915591496</v>
      </c>
      <c r="F16" s="62">
        <v>-0.16783445945569517</v>
      </c>
      <c r="G16" s="62">
        <v>-0.16107189104643038</v>
      </c>
      <c r="H16" s="62">
        <v>0.5894454652138611</v>
      </c>
      <c r="I16" s="62">
        <v>0.21792698368626051</v>
      </c>
      <c r="J16" s="62">
        <v>0.48873310514932072</v>
      </c>
    </row>
    <row r="17" spans="2:10">
      <c r="B17" s="11" t="s">
        <v>208</v>
      </c>
      <c r="C17" s="10" t="s">
        <v>311</v>
      </c>
      <c r="D17" s="62">
        <v>-1.2366295692428108E-3</v>
      </c>
      <c r="E17" s="62">
        <v>1.7612970499701608E-4</v>
      </c>
      <c r="F17" s="62">
        <v>-5.035503563203303E-4</v>
      </c>
      <c r="G17" s="62">
        <v>-7.7912594880543036E-4</v>
      </c>
      <c r="H17" s="62">
        <v>1.690204151899627E-3</v>
      </c>
      <c r="I17" s="62">
        <v>-3.2325599558862301E-5</v>
      </c>
      <c r="J17" s="62">
        <v>-3.5752399725883848E-5</v>
      </c>
    </row>
    <row r="18" spans="2:10">
      <c r="B18" s="11" t="s">
        <v>209</v>
      </c>
      <c r="C18" s="10" t="s">
        <v>312</v>
      </c>
      <c r="D18" s="62">
        <v>-5.9565200758372579E-2</v>
      </c>
      <c r="E18" s="62">
        <v>-3.3871251440056264E-3</v>
      </c>
      <c r="F18" s="62">
        <v>2.206937774501665E-2</v>
      </c>
      <c r="G18" s="62">
        <v>-2.1256737398182776E-2</v>
      </c>
      <c r="H18" s="62">
        <v>4.9874561914263843E-2</v>
      </c>
      <c r="I18" s="62">
        <v>-9.2043162034576211E-3</v>
      </c>
      <c r="J18" s="62">
        <v>4.2205603605062994E-2</v>
      </c>
    </row>
    <row r="19" spans="2:10">
      <c r="B19" s="11" t="s">
        <v>210</v>
      </c>
      <c r="C19" s="10" t="s">
        <v>313</v>
      </c>
      <c r="D19" s="62">
        <v>0</v>
      </c>
      <c r="E19" s="62">
        <v>-1.4211477100738095E-6</v>
      </c>
      <c r="F19" s="62">
        <v>-7.4070999810650882E-6</v>
      </c>
      <c r="G19" s="62">
        <v>-8.5711590859264269E-6</v>
      </c>
      <c r="H19" s="62">
        <v>2.2416371713682848E-5</v>
      </c>
      <c r="I19" s="62">
        <v>-2.7452575396792781E-6</v>
      </c>
      <c r="J19" s="62">
        <v>0</v>
      </c>
    </row>
    <row r="20" spans="2:10">
      <c r="B20" s="11" t="s">
        <v>211</v>
      </c>
      <c r="C20" s="10" t="s">
        <v>314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</row>
    <row r="21" spans="2:10">
      <c r="B21" s="11" t="s">
        <v>212</v>
      </c>
      <c r="C21" s="10" t="s">
        <v>315</v>
      </c>
      <c r="D21" s="62">
        <v>-2.9247821119875337E-5</v>
      </c>
      <c r="E21" s="62">
        <v>1.3268141670561307E-5</v>
      </c>
      <c r="F21" s="62">
        <v>-4.9715731124744819E-5</v>
      </c>
      <c r="G21" s="62">
        <v>-7.324747652963449E-5</v>
      </c>
      <c r="H21" s="62">
        <v>1.9440203415698745E-4</v>
      </c>
      <c r="I21" s="62">
        <v>-1.5593020304991102E-5</v>
      </c>
      <c r="J21" s="62">
        <v>3.3585407456626E-5</v>
      </c>
    </row>
    <row r="22" spans="2:10" s="18" customFormat="1">
      <c r="B22" s="49" t="s">
        <v>213</v>
      </c>
      <c r="C22" s="50" t="s">
        <v>327</v>
      </c>
      <c r="D22" s="61">
        <v>-0.11251938945646613</v>
      </c>
      <c r="E22" s="61">
        <v>-0.1849282951626165</v>
      </c>
      <c r="F22" s="61">
        <v>0.10470945346030362</v>
      </c>
      <c r="G22" s="61">
        <v>0.19119980404506443</v>
      </c>
      <c r="H22" s="61">
        <v>6.9077338759745387E-3</v>
      </c>
      <c r="I22" s="61">
        <v>0.31967638627077</v>
      </c>
      <c r="J22" s="61">
        <v>0.14623764261686178</v>
      </c>
    </row>
    <row r="23" spans="2:10">
      <c r="B23" s="11" t="s">
        <v>214</v>
      </c>
      <c r="C23" s="10" t="s">
        <v>317</v>
      </c>
      <c r="D23" s="62">
        <v>-4.8034969571429227E-2</v>
      </c>
      <c r="E23" s="62">
        <v>-1.8140258733405176E-2</v>
      </c>
      <c r="F23" s="62">
        <v>-1.8577010191399766E-2</v>
      </c>
      <c r="G23" s="62">
        <v>1.2305087476453298E-2</v>
      </c>
      <c r="H23" s="62">
        <v>1.1870957483757225E-2</v>
      </c>
      <c r="I23" s="62">
        <v>-3.8672766931774644E-3</v>
      </c>
      <c r="J23" s="62">
        <v>1.9386371528975533E-2</v>
      </c>
    </row>
    <row r="24" spans="2:10">
      <c r="B24" s="11" t="s">
        <v>215</v>
      </c>
      <c r="C24" s="10" t="s">
        <v>309</v>
      </c>
      <c r="D24" s="62">
        <v>-9.3099287847597842E-2</v>
      </c>
      <c r="E24" s="62">
        <v>-0.12138610888920157</v>
      </c>
      <c r="F24" s="62">
        <v>7.4779453506501739E-2</v>
      </c>
      <c r="G24" s="62">
        <v>0.12582966232903023</v>
      </c>
      <c r="H24" s="62">
        <v>-5.326712272275036E-2</v>
      </c>
      <c r="I24" s="62">
        <v>9.7541239156786322E-2</v>
      </c>
      <c r="J24" s="62">
        <v>2.8141777606270024E-2</v>
      </c>
    </row>
    <row r="25" spans="2:10">
      <c r="B25" s="11" t="s">
        <v>216</v>
      </c>
      <c r="C25" s="10" t="s">
        <v>310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2.3601930797590129E-6</v>
      </c>
    </row>
    <row r="26" spans="2:10">
      <c r="B26" s="11" t="s">
        <v>217</v>
      </c>
      <c r="C26" s="10" t="s">
        <v>311</v>
      </c>
      <c r="D26" s="62">
        <v>-4.2506024155097298E-5</v>
      </c>
      <c r="E26" s="62">
        <v>-7.9371034781442818E-6</v>
      </c>
      <c r="F26" s="62">
        <v>3.0113953599327051E-6</v>
      </c>
      <c r="G26" s="62">
        <v>0</v>
      </c>
      <c r="H26" s="62">
        <v>0</v>
      </c>
      <c r="I26" s="62">
        <v>0</v>
      </c>
      <c r="J26" s="62">
        <v>0</v>
      </c>
    </row>
    <row r="27" spans="2:10">
      <c r="B27" s="11" t="s">
        <v>218</v>
      </c>
      <c r="C27" s="10" t="s">
        <v>312</v>
      </c>
      <c r="D27" s="62">
        <v>2.9520996053663755E-2</v>
      </c>
      <c r="E27" s="62">
        <v>-4.5738995081748175E-2</v>
      </c>
      <c r="F27" s="62">
        <v>4.8338681108052006E-2</v>
      </c>
      <c r="G27" s="62">
        <v>4.9438673541910366E-2</v>
      </c>
      <c r="H27" s="62">
        <v>4.7756105148266628E-2</v>
      </c>
      <c r="I27" s="62">
        <v>0.22570952683123113</v>
      </c>
      <c r="J27" s="62">
        <v>9.776412730503159E-2</v>
      </c>
    </row>
    <row r="28" spans="2:10">
      <c r="B28" s="11" t="s">
        <v>219</v>
      </c>
      <c r="C28" s="10" t="s">
        <v>313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</row>
    <row r="29" spans="2:10">
      <c r="B29" s="11" t="s">
        <v>220</v>
      </c>
      <c r="C29" s="10" t="s">
        <v>314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</row>
    <row r="30" spans="2:10">
      <c r="B30" s="11" t="s">
        <v>221</v>
      </c>
      <c r="C30" s="10" t="s">
        <v>318</v>
      </c>
      <c r="D30" s="62">
        <v>-8.6362206694771319E-4</v>
      </c>
      <c r="E30" s="62">
        <v>3.4500464521658696E-4</v>
      </c>
      <c r="F30" s="62">
        <v>1.6531764178972242E-4</v>
      </c>
      <c r="G30" s="62">
        <v>3.6263806976705548E-3</v>
      </c>
      <c r="H30" s="62">
        <v>5.4779396670104428E-4</v>
      </c>
      <c r="I30" s="62">
        <v>2.928969759299644E-4</v>
      </c>
      <c r="J30" s="62">
        <v>9.4300598350488009E-4</v>
      </c>
    </row>
    <row r="31" spans="2:10">
      <c r="D31" s="63"/>
      <c r="E31" s="63"/>
      <c r="F31" s="63"/>
      <c r="G31" s="63"/>
      <c r="H31" s="63"/>
      <c r="I31" s="63"/>
      <c r="J31" s="63"/>
    </row>
  </sheetData>
  <mergeCells count="4">
    <mergeCell ref="B4:C4"/>
    <mergeCell ref="D2:J2"/>
    <mergeCell ref="D3:J3"/>
    <mergeCell ref="D4:J4"/>
  </mergeCells>
  <phoneticPr fontId="38" type="noConversion"/>
  <hyperlinks>
    <hyperlink ref="B1" location="Indice!A1" display="Regresar" xr:uid="{1EC3B4C6-F140-4AD6-85C0-607BBD87CC33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C4D5B-E357-4F55-9A6A-F9D2301E62AF}">
  <dimension ref="A1:J31"/>
  <sheetViews>
    <sheetView showGridLines="0" zoomScaleNormal="100" workbookViewId="0">
      <pane xSplit="3" ySplit="6" topLeftCell="D21" activePane="bottomRight" state="frozen"/>
      <selection activeCell="L5" sqref="L5"/>
      <selection pane="topRight" activeCell="L5" sqref="L5"/>
      <selection pane="bottomLeft" activeCell="L5" sqref="L5"/>
      <selection pane="bottomRight" activeCell="L5" sqref="L5"/>
    </sheetView>
  </sheetViews>
  <sheetFormatPr baseColWidth="10" defaultColWidth="11.42578125" defaultRowHeight="15"/>
  <cols>
    <col min="2" max="2" width="11.42578125" style="15"/>
    <col min="3" max="3" width="61.5703125" style="15" customWidth="1"/>
    <col min="5" max="16384" width="11.42578125" style="15"/>
  </cols>
  <sheetData>
    <row r="1" spans="2:10" customFormat="1" ht="15.75" thickBot="1">
      <c r="B1" s="9" t="s">
        <v>9</v>
      </c>
      <c r="D1" s="21"/>
      <c r="E1" s="21"/>
      <c r="F1" s="21"/>
      <c r="G1" s="21"/>
      <c r="H1" s="21"/>
      <c r="I1" s="21"/>
      <c r="J1" s="21"/>
    </row>
    <row r="2" spans="2:10" ht="15" customHeight="1">
      <c r="B2" s="23"/>
      <c r="C2" s="24"/>
      <c r="D2" s="103" t="str">
        <f>Indice!H6</f>
        <v>Sociedades Públicas Financieras</v>
      </c>
      <c r="E2" s="104"/>
      <c r="F2" s="104"/>
      <c r="G2" s="104"/>
      <c r="H2" s="104"/>
      <c r="I2" s="104"/>
      <c r="J2" s="104"/>
    </row>
    <row r="3" spans="2:10" ht="15" customHeight="1">
      <c r="B3" s="25" t="s">
        <v>222</v>
      </c>
      <c r="C3" s="26"/>
      <c r="D3" s="103" t="s">
        <v>448</v>
      </c>
      <c r="E3" s="104"/>
      <c r="F3" s="104"/>
      <c r="G3" s="104"/>
      <c r="H3" s="104"/>
      <c r="I3" s="104"/>
      <c r="J3" s="104"/>
    </row>
    <row r="4" spans="2:10" ht="18" customHeight="1" thickBot="1">
      <c r="B4" s="110" t="s">
        <v>223</v>
      </c>
      <c r="C4" s="111"/>
      <c r="D4" s="105" t="str">
        <f>_xlfn.CONCAT("Cifras ",Indice!H7)</f>
        <v>Cifras Anuales</v>
      </c>
      <c r="E4" s="106"/>
      <c r="F4" s="106"/>
      <c r="G4" s="106"/>
      <c r="H4" s="106"/>
      <c r="I4" s="106"/>
      <c r="J4" s="106"/>
    </row>
    <row r="5" spans="2:10" ht="14.25" customHeight="1" thickBot="1">
      <c r="E5"/>
      <c r="F5"/>
      <c r="G5"/>
      <c r="H5"/>
      <c r="I5"/>
      <c r="J5"/>
    </row>
    <row r="6" spans="2:10" ht="15.75" thickBot="1">
      <c r="D6" s="77">
        <v>2014</v>
      </c>
      <c r="E6" s="77">
        <v>2015</v>
      </c>
      <c r="F6" s="77">
        <v>2016</v>
      </c>
      <c r="G6" s="77">
        <v>2017</v>
      </c>
      <c r="H6" s="77">
        <v>2018</v>
      </c>
      <c r="I6" s="77">
        <v>2019</v>
      </c>
      <c r="J6" s="77">
        <v>2020</v>
      </c>
    </row>
    <row r="7" spans="2:10" ht="15.75" thickTop="1">
      <c r="B7" s="94" t="s">
        <v>224</v>
      </c>
      <c r="C7" s="95" t="s">
        <v>319</v>
      </c>
      <c r="D7" s="55">
        <v>-2.5752418111789988E-3</v>
      </c>
      <c r="E7" s="55">
        <v>-4.4293089133545715E-3</v>
      </c>
      <c r="F7" s="55">
        <v>-3.1165199520240658E-3</v>
      </c>
      <c r="G7" s="55">
        <v>0.12028973876150648</v>
      </c>
      <c r="H7" s="55">
        <v>-5.5392293271770317E-3</v>
      </c>
      <c r="I7" s="55">
        <v>-9.2361065836565404E-4</v>
      </c>
      <c r="J7" s="55">
        <v>-1.0061296003376652E-2</v>
      </c>
    </row>
    <row r="8" spans="2:10" s="18" customFormat="1">
      <c r="B8" s="53" t="s">
        <v>225</v>
      </c>
      <c r="C8" s="54" t="s">
        <v>320</v>
      </c>
      <c r="D8" s="61">
        <v>5.146131582247678E-5</v>
      </c>
      <c r="E8" s="61">
        <v>1.4064452374970272E-4</v>
      </c>
      <c r="F8" s="61">
        <v>9.9202851305085355E-6</v>
      </c>
      <c r="G8" s="61">
        <v>1.9562877938657645E-5</v>
      </c>
      <c r="H8" s="61">
        <v>-1.4813152955348693E-5</v>
      </c>
      <c r="I8" s="61">
        <v>5.460347289097803E-5</v>
      </c>
      <c r="J8" s="61">
        <v>1.7776517965489747E-5</v>
      </c>
    </row>
    <row r="9" spans="2:10">
      <c r="B9" s="11" t="s">
        <v>226</v>
      </c>
      <c r="C9" s="10" t="s">
        <v>287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</row>
    <row r="10" spans="2:10">
      <c r="B10" s="11" t="s">
        <v>227</v>
      </c>
      <c r="C10" s="10" t="s">
        <v>288</v>
      </c>
      <c r="D10" s="62">
        <v>5.146131582247678E-5</v>
      </c>
      <c r="E10" s="62">
        <v>1.4064452374970272E-4</v>
      </c>
      <c r="F10" s="62">
        <v>9.9202851305085355E-6</v>
      </c>
      <c r="G10" s="62">
        <v>1.9562877938657645E-5</v>
      </c>
      <c r="H10" s="62">
        <v>-1.4813152955348693E-5</v>
      </c>
      <c r="I10" s="62">
        <v>5.460347289097803E-5</v>
      </c>
      <c r="J10" s="62">
        <v>1.7776517965489747E-5</v>
      </c>
    </row>
    <row r="11" spans="2:10">
      <c r="B11" s="11" t="s">
        <v>228</v>
      </c>
      <c r="C11" s="10" t="s">
        <v>289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</row>
    <row r="12" spans="2:10">
      <c r="B12" s="11" t="s">
        <v>229</v>
      </c>
      <c r="C12" s="10" t="s">
        <v>290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</row>
    <row r="13" spans="2:10" s="18" customFormat="1">
      <c r="B13" s="16" t="s">
        <v>230</v>
      </c>
      <c r="C13" s="17" t="s">
        <v>321</v>
      </c>
      <c r="D13" s="61">
        <v>-2.6267031270014755E-3</v>
      </c>
      <c r="E13" s="61">
        <v>-4.5699534371042736E-3</v>
      </c>
      <c r="F13" s="61">
        <v>-3.1264402371545741E-3</v>
      </c>
      <c r="G13" s="61">
        <v>0.12027017588356781</v>
      </c>
      <c r="H13" s="61">
        <v>-5.524416174221683E-3</v>
      </c>
      <c r="I13" s="61">
        <v>-9.7821413125663212E-4</v>
      </c>
      <c r="J13" s="61">
        <v>-1.0079072521342143E-2</v>
      </c>
    </row>
    <row r="14" spans="2:10">
      <c r="B14" s="11" t="s">
        <v>231</v>
      </c>
      <c r="C14" s="10" t="s">
        <v>308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</row>
    <row r="15" spans="2:10">
      <c r="B15" s="11" t="s">
        <v>232</v>
      </c>
      <c r="C15" s="10" t="s">
        <v>309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</row>
    <row r="16" spans="2:10">
      <c r="B16" s="11" t="s">
        <v>233</v>
      </c>
      <c r="C16" s="10" t="s">
        <v>310</v>
      </c>
      <c r="D16" s="62">
        <v>0</v>
      </c>
      <c r="E16" s="62">
        <v>-1.7386587365143013E-4</v>
      </c>
      <c r="F16" s="62">
        <v>-1.060215158633925E-3</v>
      </c>
      <c r="G16" s="62">
        <v>0</v>
      </c>
      <c r="H16" s="62">
        <v>0</v>
      </c>
      <c r="I16" s="62">
        <v>0</v>
      </c>
      <c r="J16" s="62">
        <v>0</v>
      </c>
    </row>
    <row r="17" spans="2:10">
      <c r="B17" s="11" t="s">
        <v>234</v>
      </c>
      <c r="C17" s="10" t="s">
        <v>311</v>
      </c>
      <c r="D17" s="62">
        <v>-7.5656075218470296E-4</v>
      </c>
      <c r="E17" s="62">
        <v>-3.1406852573535637E-4</v>
      </c>
      <c r="F17" s="62">
        <v>-7.1001570512609807E-4</v>
      </c>
      <c r="G17" s="62">
        <v>-9.3725798261156769E-19</v>
      </c>
      <c r="H17" s="62">
        <v>-3.6874864015527986E-3</v>
      </c>
      <c r="I17" s="62">
        <v>-3.2945948235358023E-8</v>
      </c>
      <c r="J17" s="62">
        <v>-6.6245900278405767E-3</v>
      </c>
    </row>
    <row r="18" spans="2:10">
      <c r="B18" s="11" t="s">
        <v>235</v>
      </c>
      <c r="C18" s="10" t="s">
        <v>312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</row>
    <row r="19" spans="2:10">
      <c r="B19" s="11" t="s">
        <v>236</v>
      </c>
      <c r="C19" s="10" t="s">
        <v>313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</row>
    <row r="20" spans="2:10">
      <c r="B20" s="11" t="s">
        <v>237</v>
      </c>
      <c r="C20" s="10" t="s">
        <v>314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</row>
    <row r="21" spans="2:10">
      <c r="B21" s="11" t="s">
        <v>238</v>
      </c>
      <c r="C21" s="10" t="s">
        <v>315</v>
      </c>
      <c r="D21" s="62">
        <v>-1.8701423748167727E-3</v>
      </c>
      <c r="E21" s="62">
        <v>-4.0820190377174881E-3</v>
      </c>
      <c r="F21" s="62">
        <v>-1.3562093733945515E-3</v>
      </c>
      <c r="G21" s="62">
        <v>0.12027017588356781</v>
      </c>
      <c r="H21" s="62">
        <v>-1.8369297726688846E-3</v>
      </c>
      <c r="I21" s="62">
        <v>-9.7818118530839672E-4</v>
      </c>
      <c r="J21" s="62">
        <v>-3.4544824935015656E-3</v>
      </c>
    </row>
    <row r="22" spans="2:10" s="18" customFormat="1">
      <c r="B22" s="49" t="s">
        <v>239</v>
      </c>
      <c r="C22" s="50" t="s">
        <v>322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</row>
    <row r="23" spans="2:10">
      <c r="B23" s="11" t="s">
        <v>240</v>
      </c>
      <c r="C23" s="10" t="s">
        <v>317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</row>
    <row r="24" spans="2:10">
      <c r="B24" s="11" t="s">
        <v>241</v>
      </c>
      <c r="C24" s="10" t="s">
        <v>309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</row>
    <row r="25" spans="2:10">
      <c r="B25" s="11" t="s">
        <v>242</v>
      </c>
      <c r="C25" s="10" t="s">
        <v>310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</row>
    <row r="26" spans="2:10">
      <c r="B26" s="11" t="s">
        <v>243</v>
      </c>
      <c r="C26" s="10" t="s">
        <v>311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</row>
    <row r="27" spans="2:10">
      <c r="B27" s="11" t="s">
        <v>244</v>
      </c>
      <c r="C27" s="10" t="s">
        <v>312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</row>
    <row r="28" spans="2:10">
      <c r="B28" s="11" t="s">
        <v>245</v>
      </c>
      <c r="C28" s="10" t="s">
        <v>323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</row>
    <row r="29" spans="2:10">
      <c r="B29" s="11" t="s">
        <v>246</v>
      </c>
      <c r="C29" s="10" t="s">
        <v>314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</row>
    <row r="30" spans="2:10">
      <c r="B30" s="11" t="s">
        <v>247</v>
      </c>
      <c r="C30" s="10" t="s">
        <v>318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</row>
    <row r="31" spans="2:10">
      <c r="D31" s="60"/>
      <c r="E31" s="60"/>
      <c r="F31" s="60"/>
      <c r="G31" s="60"/>
      <c r="H31" s="60"/>
      <c r="I31" s="60"/>
      <c r="J31" s="60"/>
    </row>
  </sheetData>
  <mergeCells count="4">
    <mergeCell ref="B4:C4"/>
    <mergeCell ref="D2:J2"/>
    <mergeCell ref="D3:J3"/>
    <mergeCell ref="D4:J4"/>
  </mergeCells>
  <phoneticPr fontId="38" type="noConversion"/>
  <hyperlinks>
    <hyperlink ref="B1" location="Indice!A1" display="Regresar" xr:uid="{477C2C1A-5FFA-42F0-A6AD-09379BC8224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472A1-FFE7-43FA-80CA-C700B6BE71AB}">
  <dimension ref="A1:J35"/>
  <sheetViews>
    <sheetView showGridLines="0" zoomScaleNormal="100" workbookViewId="0">
      <pane xSplit="3" ySplit="6" topLeftCell="H7" activePane="bottomRight" state="frozen"/>
      <selection activeCell="L5" sqref="L5"/>
      <selection pane="topRight" activeCell="L5" sqref="L5"/>
      <selection pane="bottomLeft" activeCell="L5" sqref="L5"/>
      <selection pane="bottomRight" activeCell="L5" sqref="L5"/>
    </sheetView>
  </sheetViews>
  <sheetFormatPr baseColWidth="10" defaultColWidth="11.42578125" defaultRowHeight="15"/>
  <cols>
    <col min="1" max="1" width="5.7109375" style="51" customWidth="1"/>
    <col min="2" max="2" width="11.42578125" style="15"/>
    <col min="3" max="3" width="73.5703125" style="15" customWidth="1"/>
    <col min="5" max="16384" width="11.42578125" style="15"/>
  </cols>
  <sheetData>
    <row r="1" spans="1:10" customFormat="1" ht="15.75" thickBot="1">
      <c r="A1" s="75"/>
      <c r="B1" s="9" t="s">
        <v>9</v>
      </c>
      <c r="D1" s="21"/>
      <c r="E1" s="21"/>
      <c r="F1" s="21"/>
      <c r="G1" s="21"/>
      <c r="H1" s="21"/>
      <c r="I1" s="21"/>
      <c r="J1" s="21"/>
    </row>
    <row r="2" spans="1:10" ht="15" customHeight="1">
      <c r="B2" s="23"/>
      <c r="C2" s="24"/>
      <c r="D2" s="103" t="str">
        <f>Indice!H6</f>
        <v>Sociedades Públicas Financieras</v>
      </c>
      <c r="E2" s="104"/>
      <c r="F2" s="104"/>
      <c r="G2" s="104"/>
      <c r="H2" s="104"/>
      <c r="I2" s="104"/>
      <c r="J2" s="104"/>
    </row>
    <row r="3" spans="1:10" ht="15" customHeight="1">
      <c r="B3" s="25" t="s">
        <v>248</v>
      </c>
      <c r="C3" s="26"/>
      <c r="D3" s="103" t="s">
        <v>448</v>
      </c>
      <c r="E3" s="104"/>
      <c r="F3" s="104"/>
      <c r="G3" s="104"/>
      <c r="H3" s="104"/>
      <c r="I3" s="104"/>
      <c r="J3" s="104"/>
    </row>
    <row r="4" spans="1:10" ht="18" customHeight="1" thickBot="1">
      <c r="B4" s="107" t="s">
        <v>451</v>
      </c>
      <c r="C4" s="109"/>
      <c r="D4" s="105" t="str">
        <f>_xlfn.CONCAT("Cifras ",Indice!H7)</f>
        <v>Cifras Anuales</v>
      </c>
      <c r="E4" s="106"/>
      <c r="F4" s="106"/>
      <c r="G4" s="106"/>
      <c r="H4" s="106"/>
      <c r="I4" s="106"/>
      <c r="J4" s="106"/>
    </row>
    <row r="5" spans="1:10" ht="14.25" customHeight="1" thickBot="1">
      <c r="E5"/>
      <c r="F5"/>
      <c r="G5"/>
      <c r="H5"/>
      <c r="I5"/>
      <c r="J5"/>
    </row>
    <row r="6" spans="1:10" thickBot="1">
      <c r="D6" s="77">
        <v>2014</v>
      </c>
      <c r="E6" s="77">
        <v>2015</v>
      </c>
      <c r="F6" s="77">
        <v>2016</v>
      </c>
      <c r="G6" s="77">
        <v>2017</v>
      </c>
      <c r="H6" s="77">
        <v>2018</v>
      </c>
      <c r="I6" s="77">
        <v>2019</v>
      </c>
      <c r="J6" s="77">
        <v>2020</v>
      </c>
    </row>
    <row r="7" spans="1:10" thickTop="1">
      <c r="B7" s="94" t="s">
        <v>249</v>
      </c>
      <c r="C7" s="95" t="s">
        <v>305</v>
      </c>
      <c r="D7" s="55">
        <v>-0.44686413657481105</v>
      </c>
      <c r="E7" s="55">
        <v>-1.8337179352300777E-2</v>
      </c>
      <c r="F7" s="55">
        <v>-0.25444977187488305</v>
      </c>
      <c r="G7" s="55">
        <v>-0.2221531673920136</v>
      </c>
      <c r="H7" s="55">
        <v>0.67349514003960342</v>
      </c>
      <c r="I7" s="55">
        <v>-4.732075013827005E-2</v>
      </c>
      <c r="J7" s="55">
        <v>0.51764216994503975</v>
      </c>
    </row>
    <row r="8" spans="1:10" ht="14.25">
      <c r="B8" s="53" t="s">
        <v>250</v>
      </c>
      <c r="C8" s="54" t="s">
        <v>306</v>
      </c>
      <c r="D8" s="58">
        <v>-4.1449106860025845E-3</v>
      </c>
      <c r="E8" s="58">
        <v>2.3266107883908108E-3</v>
      </c>
      <c r="F8" s="58">
        <v>-6.0759495823383093E-3</v>
      </c>
      <c r="G8" s="58">
        <v>-7.3076199650755095E-3</v>
      </c>
      <c r="H8" s="58">
        <v>-5.2632847257576276E-3</v>
      </c>
      <c r="I8" s="58">
        <v>-6.818335371027588E-3</v>
      </c>
      <c r="J8" s="58">
        <v>-2.4433450593520224E-3</v>
      </c>
    </row>
    <row r="9" spans="1:10" ht="14.25">
      <c r="B9" s="11" t="s">
        <v>251</v>
      </c>
      <c r="C9" s="10" t="s">
        <v>287</v>
      </c>
      <c r="D9" s="44">
        <v>-8.5851993052945771E-4</v>
      </c>
      <c r="E9" s="44">
        <v>4.1017251400563169E-3</v>
      </c>
      <c r="F9" s="44">
        <v>-8.6520524532088597E-4</v>
      </c>
      <c r="G9" s="44">
        <v>-8.2128560966094233E-4</v>
      </c>
      <c r="H9" s="44">
        <v>-7.8655056576541575E-4</v>
      </c>
      <c r="I9" s="44">
        <v>-8.5942341053113383E-4</v>
      </c>
      <c r="J9" s="44">
        <v>-7.2301861022707663E-4</v>
      </c>
    </row>
    <row r="10" spans="1:10" ht="14.25">
      <c r="B10" s="11" t="s">
        <v>252</v>
      </c>
      <c r="C10" s="10" t="s">
        <v>288</v>
      </c>
      <c r="D10" s="44">
        <v>-3.2863907554731278E-3</v>
      </c>
      <c r="E10" s="44">
        <v>-1.7813535486115347E-3</v>
      </c>
      <c r="F10" s="44">
        <v>-5.2107443370174242E-3</v>
      </c>
      <c r="G10" s="44">
        <v>-6.4863343554145666E-3</v>
      </c>
      <c r="H10" s="44">
        <v>-4.4767341599922109E-3</v>
      </c>
      <c r="I10" s="44">
        <v>-5.9589119604964548E-3</v>
      </c>
      <c r="J10" s="44">
        <v>-1.7203264491249459E-3</v>
      </c>
    </row>
    <row r="11" spans="1:10" ht="14.25">
      <c r="B11" s="11" t="s">
        <v>253</v>
      </c>
      <c r="C11" s="10" t="s">
        <v>289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</row>
    <row r="12" spans="1:10" ht="14.25">
      <c r="B12" s="11" t="s">
        <v>254</v>
      </c>
      <c r="C12" s="10" t="s">
        <v>290</v>
      </c>
      <c r="D12" s="44">
        <v>0</v>
      </c>
      <c r="E12" s="44">
        <v>6.2391969460286374E-6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</row>
    <row r="13" spans="1:10" ht="14.25">
      <c r="B13" s="16" t="s">
        <v>255</v>
      </c>
      <c r="C13" s="17" t="s">
        <v>307</v>
      </c>
      <c r="D13" s="58">
        <v>-0.55523861534527452</v>
      </c>
      <c r="E13" s="58">
        <v>-0.20559208530330805</v>
      </c>
      <c r="F13" s="58">
        <v>-0.14366436883224112</v>
      </c>
      <c r="G13" s="58">
        <v>-2.3645743381873641E-2</v>
      </c>
      <c r="H13" s="58">
        <v>0.68566615864133551</v>
      </c>
      <c r="I13" s="58">
        <v>0.27917397150352752</v>
      </c>
      <c r="J13" s="58">
        <v>0.66632315762125349</v>
      </c>
    </row>
    <row r="14" spans="1:10" ht="14.25">
      <c r="B14" s="11" t="s">
        <v>256</v>
      </c>
      <c r="C14" s="10" t="s">
        <v>308</v>
      </c>
      <c r="D14" s="44">
        <v>-5.739481225352154E-2</v>
      </c>
      <c r="E14" s="44">
        <v>-6.2546608228260123E-2</v>
      </c>
      <c r="F14" s="44">
        <v>1.6031030454343911E-2</v>
      </c>
      <c r="G14" s="44">
        <v>4.1223162859112913E-2</v>
      </c>
      <c r="H14" s="44">
        <v>2.2976956987085836E-2</v>
      </c>
      <c r="I14" s="44">
        <v>6.5567672621791542E-2</v>
      </c>
      <c r="J14" s="44">
        <v>0.12255732840268999</v>
      </c>
    </row>
    <row r="15" spans="1:10" ht="14.25">
      <c r="B15" s="11" t="s">
        <v>257</v>
      </c>
      <c r="C15" s="10" t="s">
        <v>309</v>
      </c>
      <c r="D15" s="44">
        <v>-1.0063204689099124E-2</v>
      </c>
      <c r="E15" s="44">
        <v>-2.2493836337459461E-3</v>
      </c>
      <c r="F15" s="44">
        <v>-1.0243204151325791E-2</v>
      </c>
      <c r="G15" s="44">
        <v>-1.9495090955202327E-3</v>
      </c>
      <c r="H15" s="44">
        <v>2.6986568142576141E-2</v>
      </c>
      <c r="I15" s="44">
        <v>5.9125094075932801E-3</v>
      </c>
      <c r="J15" s="44">
        <v>2.2908359977791278E-2</v>
      </c>
    </row>
    <row r="16" spans="1:10" ht="14.25">
      <c r="B16" s="11" t="s">
        <v>258</v>
      </c>
      <c r="C16" s="10" t="s">
        <v>310</v>
      </c>
      <c r="D16" s="44">
        <v>-0.42432281712691716</v>
      </c>
      <c r="E16" s="44">
        <v>-0.13320085743280105</v>
      </c>
      <c r="F16" s="44">
        <v>-0.16889467461432911</v>
      </c>
      <c r="G16" s="44">
        <v>-0.16107189104643038</v>
      </c>
      <c r="H16" s="44">
        <v>0.5894454652138611</v>
      </c>
      <c r="I16" s="44">
        <v>0.21792698368626051</v>
      </c>
      <c r="J16" s="44">
        <v>0.48873310514932072</v>
      </c>
    </row>
    <row r="17" spans="2:10" ht="14.25">
      <c r="B17" s="11" t="s">
        <v>259</v>
      </c>
      <c r="C17" s="10" t="s">
        <v>311</v>
      </c>
      <c r="D17" s="44">
        <v>-1.9931903214275137E-3</v>
      </c>
      <c r="E17" s="44">
        <v>-1.3793882073834032E-4</v>
      </c>
      <c r="F17" s="44">
        <v>-1.2135660614464286E-3</v>
      </c>
      <c r="G17" s="44">
        <v>-7.7912594880543134E-4</v>
      </c>
      <c r="H17" s="44">
        <v>-1.9972822496531714E-3</v>
      </c>
      <c r="I17" s="44">
        <v>-3.2358545507097662E-5</v>
      </c>
      <c r="J17" s="44">
        <v>-6.6603424275664593E-3</v>
      </c>
    </row>
    <row r="18" spans="2:10" ht="14.25">
      <c r="B18" s="11" t="s">
        <v>260</v>
      </c>
      <c r="C18" s="10" t="s">
        <v>312</v>
      </c>
      <c r="D18" s="44">
        <v>-5.9565200758372579E-2</v>
      </c>
      <c r="E18" s="44">
        <v>-3.3871251440056264E-3</v>
      </c>
      <c r="F18" s="44">
        <v>2.206937774501665E-2</v>
      </c>
      <c r="G18" s="44">
        <v>-2.1256737398182776E-2</v>
      </c>
      <c r="H18" s="44">
        <v>4.9874561914263843E-2</v>
      </c>
      <c r="I18" s="44">
        <v>-9.2043162034576211E-3</v>
      </c>
      <c r="J18" s="44">
        <v>4.2205603605062994E-2</v>
      </c>
    </row>
    <row r="19" spans="2:10" ht="14.25">
      <c r="B19" s="11" t="s">
        <v>261</v>
      </c>
      <c r="C19" s="10" t="s">
        <v>313</v>
      </c>
      <c r="D19" s="44">
        <v>0</v>
      </c>
      <c r="E19" s="44">
        <v>-1.4211477100738095E-6</v>
      </c>
      <c r="F19" s="44">
        <v>-7.4070999810650882E-6</v>
      </c>
      <c r="G19" s="44">
        <v>-8.5711590859264269E-6</v>
      </c>
      <c r="H19" s="44">
        <v>2.2416371713682848E-5</v>
      </c>
      <c r="I19" s="44">
        <v>-2.7452575396792781E-6</v>
      </c>
      <c r="J19" s="44">
        <v>0</v>
      </c>
    </row>
    <row r="20" spans="2:10" ht="14.25">
      <c r="B20" s="11" t="s">
        <v>262</v>
      </c>
      <c r="C20" s="10" t="s">
        <v>314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</row>
    <row r="21" spans="2:10" ht="14.25">
      <c r="B21" s="11" t="s">
        <v>263</v>
      </c>
      <c r="C21" s="10" t="s">
        <v>315</v>
      </c>
      <c r="D21" s="44">
        <v>-1.8993901959366477E-3</v>
      </c>
      <c r="E21" s="44">
        <v>-4.0687508960469262E-3</v>
      </c>
      <c r="F21" s="44">
        <v>-1.4059251045192964E-3</v>
      </c>
      <c r="G21" s="44">
        <v>0.12019692840703818</v>
      </c>
      <c r="H21" s="44">
        <v>-1.642527738511897E-3</v>
      </c>
      <c r="I21" s="44">
        <v>-9.9377420561338786E-4</v>
      </c>
      <c r="J21" s="44">
        <v>-3.4208970860449394E-3</v>
      </c>
    </row>
    <row r="22" spans="2:10" ht="14.25">
      <c r="B22" s="49" t="s">
        <v>264</v>
      </c>
      <c r="C22" s="50" t="s">
        <v>316</v>
      </c>
      <c r="D22" s="58">
        <v>-0.11251938945646613</v>
      </c>
      <c r="E22" s="58">
        <v>-0.1849282951626165</v>
      </c>
      <c r="F22" s="58">
        <v>0.10470945346030362</v>
      </c>
      <c r="G22" s="58">
        <v>0.19119980404506443</v>
      </c>
      <c r="H22" s="58">
        <v>6.9077338759745387E-3</v>
      </c>
      <c r="I22" s="58">
        <v>0.31967638627077</v>
      </c>
      <c r="J22" s="58">
        <v>0.14623764261686178</v>
      </c>
    </row>
    <row r="23" spans="2:10" ht="14.25">
      <c r="B23" s="11" t="s">
        <v>265</v>
      </c>
      <c r="C23" s="10" t="s">
        <v>317</v>
      </c>
      <c r="D23" s="44">
        <v>-4.8034969571429227E-2</v>
      </c>
      <c r="E23" s="44">
        <v>-1.8140258733405176E-2</v>
      </c>
      <c r="F23" s="44">
        <v>-1.8577010191399766E-2</v>
      </c>
      <c r="G23" s="44">
        <v>1.2305087476453298E-2</v>
      </c>
      <c r="H23" s="44">
        <v>1.1870957483757225E-2</v>
      </c>
      <c r="I23" s="44">
        <v>-3.8672766931774644E-3</v>
      </c>
      <c r="J23" s="44">
        <v>1.9386371528975533E-2</v>
      </c>
    </row>
    <row r="24" spans="2:10" ht="14.25">
      <c r="B24" s="11" t="s">
        <v>266</v>
      </c>
      <c r="C24" s="10" t="s">
        <v>309</v>
      </c>
      <c r="D24" s="44">
        <v>-9.3099287847597842E-2</v>
      </c>
      <c r="E24" s="44">
        <v>-0.12138610888920157</v>
      </c>
      <c r="F24" s="44">
        <v>7.4779453506501739E-2</v>
      </c>
      <c r="G24" s="44">
        <v>0.12582966232903023</v>
      </c>
      <c r="H24" s="44">
        <v>-5.326712272275036E-2</v>
      </c>
      <c r="I24" s="44">
        <v>9.7541239156786322E-2</v>
      </c>
      <c r="J24" s="44">
        <v>2.8141777606270024E-2</v>
      </c>
    </row>
    <row r="25" spans="2:10" ht="14.25">
      <c r="B25" s="11" t="s">
        <v>267</v>
      </c>
      <c r="C25" s="10" t="s">
        <v>310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2.3601930797590129E-6</v>
      </c>
    </row>
    <row r="26" spans="2:10" ht="14.25">
      <c r="B26" s="11" t="s">
        <v>268</v>
      </c>
      <c r="C26" s="10" t="s">
        <v>311</v>
      </c>
      <c r="D26" s="44">
        <v>-4.2506024155097298E-5</v>
      </c>
      <c r="E26" s="44">
        <v>-7.9371034781442818E-6</v>
      </c>
      <c r="F26" s="44">
        <v>3.0113953599327051E-6</v>
      </c>
      <c r="G26" s="44">
        <v>0</v>
      </c>
      <c r="H26" s="44">
        <v>0</v>
      </c>
      <c r="I26" s="44">
        <v>0</v>
      </c>
      <c r="J26" s="44">
        <v>0</v>
      </c>
    </row>
    <row r="27" spans="2:10" ht="14.25">
      <c r="B27" s="11" t="s">
        <v>269</v>
      </c>
      <c r="C27" s="10" t="s">
        <v>312</v>
      </c>
      <c r="D27" s="44">
        <v>2.9520996053663755E-2</v>
      </c>
      <c r="E27" s="44">
        <v>-4.5738995081748175E-2</v>
      </c>
      <c r="F27" s="44">
        <v>4.8338681108052006E-2</v>
      </c>
      <c r="G27" s="44">
        <v>4.9438673541910366E-2</v>
      </c>
      <c r="H27" s="44">
        <v>4.7756105148266628E-2</v>
      </c>
      <c r="I27" s="44">
        <v>0.22570952683123113</v>
      </c>
      <c r="J27" s="44">
        <v>9.776412730503159E-2</v>
      </c>
    </row>
    <row r="28" spans="2:10" ht="14.25">
      <c r="B28" s="11" t="s">
        <v>270</v>
      </c>
      <c r="C28" s="10" t="s">
        <v>313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</row>
    <row r="29" spans="2:10" ht="14.25">
      <c r="B29" s="11" t="s">
        <v>271</v>
      </c>
      <c r="C29" s="10" t="s">
        <v>314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</row>
    <row r="30" spans="2:10" ht="14.25">
      <c r="B30" s="11" t="s">
        <v>272</v>
      </c>
      <c r="C30" s="10" t="s">
        <v>318</v>
      </c>
      <c r="D30" s="44">
        <v>-8.6362206694771319E-4</v>
      </c>
      <c r="E30" s="44">
        <v>3.4500464521658696E-4</v>
      </c>
      <c r="F30" s="44">
        <v>1.6531764178972242E-4</v>
      </c>
      <c r="G30" s="44">
        <v>3.6263806976705548E-3</v>
      </c>
      <c r="H30" s="44">
        <v>5.4779396670104428E-4</v>
      </c>
      <c r="I30" s="44">
        <v>2.928969759299644E-4</v>
      </c>
      <c r="J30" s="44">
        <v>9.4300598350488009E-4</v>
      </c>
    </row>
    <row r="31" spans="2:10" ht="14.25">
      <c r="D31" s="60"/>
      <c r="E31" s="59"/>
      <c r="F31" s="59"/>
      <c r="G31" s="59"/>
      <c r="H31" s="59"/>
      <c r="I31" s="59"/>
      <c r="J31" s="59"/>
    </row>
    <row r="32" spans="2:10">
      <c r="D32" s="20"/>
      <c r="E32" s="57"/>
      <c r="F32" s="57"/>
      <c r="G32" s="57"/>
      <c r="H32" s="57"/>
      <c r="I32" s="57"/>
      <c r="J32" s="57"/>
    </row>
    <row r="33" spans="4:10">
      <c r="D33" s="20"/>
      <c r="E33" s="57"/>
      <c r="F33" s="57"/>
      <c r="G33" s="57"/>
      <c r="H33" s="57"/>
      <c r="I33" s="57"/>
      <c r="J33" s="57"/>
    </row>
    <row r="34" spans="4:10">
      <c r="D34" s="20"/>
      <c r="E34" s="57"/>
      <c r="F34" s="57"/>
      <c r="G34" s="57"/>
      <c r="H34" s="57"/>
      <c r="I34" s="57"/>
      <c r="J34" s="57"/>
    </row>
    <row r="35" spans="4:10">
      <c r="D35" s="20"/>
      <c r="E35" s="57"/>
      <c r="F35" s="57"/>
      <c r="G35" s="57"/>
      <c r="H35" s="57"/>
      <c r="I35" s="57"/>
      <c r="J35" s="57"/>
    </row>
  </sheetData>
  <mergeCells count="4">
    <mergeCell ref="B4:C4"/>
    <mergeCell ref="D2:J2"/>
    <mergeCell ref="D3:J3"/>
    <mergeCell ref="D4:J4"/>
  </mergeCells>
  <phoneticPr fontId="38" type="noConversion"/>
  <hyperlinks>
    <hyperlink ref="B1" location="Indice!A1" display="Regresar" xr:uid="{A09B65EC-B3ED-496E-93FB-F75BD7155AA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Indice</vt:lpstr>
      <vt:lpstr>Estado I</vt:lpstr>
      <vt:lpstr>Ingreso</vt:lpstr>
      <vt:lpstr>Gasto</vt:lpstr>
      <vt:lpstr>Transacciones Activos y Pasivo </vt:lpstr>
      <vt:lpstr>Ganancias y Perdidas Tenencias</vt:lpstr>
      <vt:lpstr>Otras variaciones en Volumen</vt:lpstr>
      <vt:lpstr>Total otros flujos econo.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Andrés Herrera Huard</dc:creator>
  <cp:lastModifiedBy>Carlos Herrera</cp:lastModifiedBy>
  <cp:lastPrinted>2023-03-07T23:31:49Z</cp:lastPrinted>
  <dcterms:created xsi:type="dcterms:W3CDTF">2019-08-21T19:04:06Z</dcterms:created>
  <dcterms:modified xsi:type="dcterms:W3CDTF">2024-01-05T20:52:27Z</dcterms:modified>
</cp:coreProperties>
</file>